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720" yWindow="330" windowWidth="15480" windowHeight="8865" tabRatio="947" activeTab="3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(预表3-2）一般公共预算项目支出表" sheetId="15" r:id="rId4"/>
    <sheet name="（预表4）一般公共预算“三公”经费支出表" sheetId="7" r:id="rId5"/>
    <sheet name="（预表5）政府性基金预算支出表" sheetId="14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Print_Area" localSheetId="0">'（预表1）财政拨款收支总表'!$A$1:$H$42</definedName>
    <definedName name="_xlnm.Print_Area" localSheetId="4">'（预表4）一般公共预算“三公”经费支出表'!$A$1:$F$8</definedName>
    <definedName name="_xlnm.Print_Area" localSheetId="6">'（预表6）部门收支总表'!$A$1:$F$43</definedName>
    <definedName name="_xlnm.Print_Area" localSheetId="7">'（预表7）部门收入总表'!$A$1:$N$16</definedName>
    <definedName name="_xlnm.Print_Area" localSheetId="8">'（预表8）部门支出总表'!$A$1:$J$16</definedName>
    <definedName name="_xlnm.Print_Titles" localSheetId="5">'（预表5）政府性基金预算支出表'!$1:$7</definedName>
  </definedNames>
  <calcPr calcId="145621" calcOnSave="0"/>
</workbook>
</file>

<file path=xl/calcChain.xml><?xml version="1.0" encoding="utf-8"?>
<calcChain xmlns="http://schemas.openxmlformats.org/spreadsheetml/2006/main">
  <c r="F10" i="5" l="1"/>
  <c r="E10" i="5"/>
  <c r="D10" i="5"/>
  <c r="B7" i="7" l="1"/>
  <c r="G8" i="1" l="1"/>
  <c r="F8" i="1"/>
  <c r="F7" i="7" l="1"/>
  <c r="E7" i="7"/>
  <c r="D7" i="7"/>
  <c r="C7" i="7"/>
</calcChain>
</file>

<file path=xl/sharedStrings.xml><?xml version="1.0" encoding="utf-8"?>
<sst xmlns="http://schemas.openxmlformats.org/spreadsheetml/2006/main" count="702" uniqueCount="274">
  <si>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</si>
  <si>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</si>
  <si>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</si>
  <si>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</si>
  <si>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</si>
  <si>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</si>
  <si>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</si>
  <si>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</si>
  <si>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</si>
  <si>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</si>
  <si>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</si>
  <si>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</si>
  <si>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</si>
  <si>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</si>
  <si>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</si>
  <si>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</si>
  <si>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</si>
  <si>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</si>
  <si>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</si>
  <si>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</si>
  <si>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</si>
  <si>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</si>
  <si>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</si>
  <si>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</si>
  <si>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</si>
  <si>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</si>
  <si>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</si>
  <si>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</si>
  <si>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</si>
  <si>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</si>
  <si>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</si>
  <si>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</si>
  <si>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</si>
  <si>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</si>
  <si>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</si>
  <si>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</si>
  <si>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</si>
  <si>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</si>
  <si>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</si>
  <si>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</si>
  <si>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</si>
  <si>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</si>
  <si>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</si>
  <si>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</si>
  <si>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</si>
  <si>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</si>
  <si>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</si>
  <si>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</si>
  <si>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</si>
  <si>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</si>
  <si>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</si>
  <si>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</si>
  <si>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</si>
  <si>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</si>
  <si>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</si>
  <si>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</si>
  <si>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</si>
  <si>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</si>
  <si>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</si>
  <si>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</si>
  <si>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</si>
  <si>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</si>
  <si>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</si>
  <si>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</si>
  <si>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</si>
  <si>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</si>
  <si>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</si>
  <si>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</si>
  <si>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</si>
  <si>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</si>
  <si>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</si>
  <si>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</si>
  <si>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</si>
  <si>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</si>
  <si>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</si>
  <si>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</si>
  <si>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</si>
  <si>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</si>
  <si>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</si>
  <si>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</si>
  <si>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</si>
  <si>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</si>
  <si>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</si>
  <si>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</si>
  <si>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</si>
  <si>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</si>
  <si>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</si>
  <si>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</si>
  <si>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</si>
  <si>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</si>
  <si>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</si>
  <si>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</si>
  <si>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</si>
  <si>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</si>
  <si>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</si>
  <si>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</si>
  <si>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</si>
  <si>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</si>
  <si>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</si>
  <si>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</si>
  <si>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</si>
  <si>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</si>
  <si>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</si>
  <si>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</si>
  <si>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</si>
  <si>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</si>
  <si>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</si>
  <si>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</si>
  <si>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</si>
  <si>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</si>
  <si>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</si>
  <si>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</si>
  <si>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2010607</t>
  </si>
  <si>
    <t xml:space="preserve">  信息化建设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</si>
  <si>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</si>
  <si>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</si>
  <si>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</si>
  <si>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</si>
  <si>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</si>
  <si>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</si>
  <si>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</si>
  <si>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</si>
  <si>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</si>
  <si>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</si>
  <si>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</si>
  <si>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</si>
  <si>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</si>
  <si>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</si>
  <si>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</si>
  <si>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</si>
  <si>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</si>
  <si>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</si>
  <si>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</si>
  <si>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</si>
  <si>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</si>
  <si>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</si>
  <si>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</si>
  <si>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</si>
  <si>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</si>
  <si>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</si>
  <si>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</si>
  <si>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</si>
  <si>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</si>
  <si>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</si>
  <si>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</si>
  <si>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</si>
  <si>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</si>
  <si>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</si>
  <si>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</si>
  <si>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</si>
  <si>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</si>
  <si>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</si>
  <si>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</si>
  <si>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</si>
  <si>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</si>
  <si>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</si>
  <si>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</si>
  <si>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</si>
  <si>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</si>
  <si>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</si>
  <si>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</si>
  <si>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</si>
  <si>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</si>
  <si>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</si>
  <si>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</si>
  <si>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</si>
  <si>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</si>
  <si>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</si>
  <si>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</si>
  <si>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</si>
  <si>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</si>
  <si>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</si>
  <si>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</si>
  <si>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</si>
  <si>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</si>
  <si>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</si>
  <si>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</si>
  <si>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</si>
  <si>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</si>
  <si>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</si>
  <si>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</si>
  <si>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</si>
  <si>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</si>
  <si>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</si>
  <si>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</si>
  <si>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</si>
  <si>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</si>
  <si>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</si>
  <si>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</si>
  <si>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</si>
  <si>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</si>
  <si>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</si>
  <si>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</si>
  <si>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</si>
  <si>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</si>
  <si>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</si>
  <si>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</si>
  <si>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</si>
  <si>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</si>
  <si>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</si>
  <si>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</si>
  <si>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</si>
  <si>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</si>
  <si>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</si>
  <si>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</si>
  <si>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单位名称：东莞市财政局信息中心</t>
    <phoneticPr fontId="1" type="noConversion"/>
  </si>
  <si>
    <t xml:space="preserve">  事业运行</t>
  </si>
  <si>
    <t>住房公积金</t>
  </si>
  <si>
    <t>2010650</t>
  </si>
  <si>
    <t>221</t>
  </si>
  <si>
    <t>住房保障支出</t>
  </si>
  <si>
    <t>22102</t>
  </si>
  <si>
    <t>住房改革支出</t>
  </si>
  <si>
    <t>2210201</t>
  </si>
  <si>
    <t xml:space="preserve">  住房公积金</t>
  </si>
  <si>
    <t>工资福利支出</t>
  </si>
  <si>
    <t>商品和服务支出</t>
  </si>
  <si>
    <t>单位名称：东莞市财政局信息中心</t>
    <phoneticPr fontId="1" type="noConversion"/>
  </si>
  <si>
    <t>单位名称：东莞市财政局信息中心</t>
    <phoneticPr fontId="1" type="noConversion"/>
  </si>
  <si>
    <t>2016年财政拨款收支总表</t>
    <phoneticPr fontId="20" type="noConversion"/>
  </si>
  <si>
    <t>预算表1</t>
    <phoneticPr fontId="1" type="noConversion"/>
  </si>
  <si>
    <t>二十一、预备费</t>
  </si>
  <si>
    <t>二十三、转移性支出</t>
  </si>
  <si>
    <t>二十四、债务还本支出</t>
    <phoneticPr fontId="20" type="noConversion"/>
  </si>
  <si>
    <t>二十五、债务付息支出</t>
    <phoneticPr fontId="20" type="noConversion"/>
  </si>
  <si>
    <t>二十六、债务发行费用支出</t>
    <phoneticPr fontId="20" type="noConversion"/>
  </si>
  <si>
    <t>财政事务</t>
    <phoneticPr fontId="1" type="noConversion"/>
  </si>
  <si>
    <t>住房保障支出</t>
    <phoneticPr fontId="20" type="noConversion"/>
  </si>
  <si>
    <t>住房改革支出</t>
    <phoneticPr fontId="20" type="noConversion"/>
  </si>
  <si>
    <t>2016年一般公共预算支出表</t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</si>
  <si>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2</t>
    </r>
    <phoneticPr fontId="1" type="noConversion"/>
  </si>
  <si>
    <t>信息化建设</t>
  </si>
  <si>
    <t>事业运行</t>
  </si>
  <si>
    <t>本表不含年初财政拨款结余结转的2016年支出数</t>
  </si>
  <si>
    <t>预算表5</t>
  </si>
  <si>
    <t>2016年政府性基金预算支出表</t>
    <phoneticPr fontId="20" type="noConversion"/>
  </si>
  <si>
    <t>科目编码</t>
  </si>
  <si>
    <t>注：本部门没有政府性基金预算拨款收入，也没有使用政府性基金安排的支出，故本表无数据。</t>
    <phoneticPr fontId="20" type="noConversion"/>
  </si>
  <si>
    <t>单位名称：东莞市财政局信息中心</t>
    <phoneticPr fontId="1" type="noConversion"/>
  </si>
  <si>
    <r>
      <t>注：本表不含年初财政拨款结余结转的</t>
    </r>
    <r>
      <rPr>
        <sz val="10"/>
        <color rgb="FF000000"/>
        <rFont val="Arial"/>
        <family val="2"/>
      </rPr>
      <t>2016</t>
    </r>
    <r>
      <rPr>
        <sz val="10"/>
        <color rgb="FF000000"/>
        <rFont val="宋体"/>
        <family val="3"/>
        <charset val="134"/>
      </rPr>
      <t>年支出数</t>
    </r>
  </si>
  <si>
    <t>基本工资</t>
    <phoneticPr fontId="20" type="noConversion"/>
  </si>
  <si>
    <t>津贴补贴</t>
    <phoneticPr fontId="20" type="noConversion"/>
  </si>
  <si>
    <t>奖金</t>
    <phoneticPr fontId="20" type="noConversion"/>
  </si>
  <si>
    <t>社会保障缴费</t>
    <phoneticPr fontId="20" type="noConversion"/>
  </si>
  <si>
    <t>绩效工资</t>
    <phoneticPr fontId="20" type="noConversion"/>
  </si>
  <si>
    <t>办公费</t>
    <phoneticPr fontId="20" type="noConversion"/>
  </si>
  <si>
    <t>咨询费</t>
    <phoneticPr fontId="20" type="noConversion"/>
  </si>
  <si>
    <t>公务接待</t>
    <phoneticPr fontId="20" type="noConversion"/>
  </si>
  <si>
    <t>劳务费</t>
    <phoneticPr fontId="20" type="noConversion"/>
  </si>
  <si>
    <t>工会经费</t>
    <phoneticPr fontId="20" type="noConversion"/>
  </si>
  <si>
    <t>福利费</t>
    <phoneticPr fontId="20" type="noConversion"/>
  </si>
  <si>
    <t>其他商品和服务支出</t>
    <phoneticPr fontId="20" type="noConversion"/>
  </si>
  <si>
    <t>对个人和家庭的补助</t>
    <phoneticPr fontId="20" type="noConversion"/>
  </si>
  <si>
    <t>生活补助</t>
    <phoneticPr fontId="20" type="noConversion"/>
  </si>
  <si>
    <t>住房公积金</t>
    <phoneticPr fontId="20" type="noConversion"/>
  </si>
  <si>
    <t>购房补贴</t>
    <phoneticPr fontId="20" type="noConversion"/>
  </si>
  <si>
    <t>2016年一般公共预算基本支出表</t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</si>
  <si>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1" type="noConversion"/>
  </si>
  <si>
    <t>2016年一般公共预算“三公”经费支出表</t>
  </si>
  <si>
    <t>单位名称：东莞市财政局信息中心</t>
    <phoneticPr fontId="20" type="noConversion"/>
  </si>
  <si>
    <t>2016年部门收支总表</t>
    <phoneticPr fontId="20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</si>
  <si>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</si>
  <si>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2016年一般公共预算项目支出表</t>
    <phoneticPr fontId="1" type="noConversion"/>
  </si>
  <si>
    <t>预算表3-2</t>
    <phoneticPr fontId="1" type="noConversion"/>
  </si>
  <si>
    <t>单位：万元</t>
    <phoneticPr fontId="1" type="noConversion"/>
  </si>
  <si>
    <t>维修(护)费</t>
    <phoneticPr fontId="1" type="noConversion"/>
  </si>
  <si>
    <t>租赁费</t>
    <phoneticPr fontId="1" type="noConversion"/>
  </si>
  <si>
    <t>其他资本性支出</t>
    <phoneticPr fontId="20" type="noConversion"/>
  </si>
  <si>
    <t>信息网络及软件购置更新</t>
    <phoneticPr fontId="20" type="noConversion"/>
  </si>
  <si>
    <t>2016年部门收入总表</t>
    <phoneticPr fontId="1" type="noConversion"/>
  </si>
  <si>
    <t>单位名称：东莞市财政局信息中心</t>
    <phoneticPr fontId="1" type="noConversion"/>
  </si>
  <si>
    <t>2016年部门支出总表</t>
    <phoneticPr fontId="1" type="noConversion"/>
  </si>
  <si>
    <t>单位名称：东莞市财政局信息中心</t>
    <phoneticPr fontId="1" type="noConversion"/>
  </si>
  <si>
    <t>2016年政府采购预算表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</si>
</sst>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0_);[Red]\(0.00\)"/>
    <numFmt numFmtId="178" formatCode="0.00;\-0.00;;"/>
  </numFmts>
  <fonts count="29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rgb="FF000000"/>
      <name val="Arial"/>
      <family val="2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C0C0C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</cellStyleXfs>
  <cellXfs count="12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0" borderId="0" xfId="0" applyFont="1"/>
    <xf numFmtId="0" fontId="15" fillId="0" borderId="0" xfId="0" applyFont="1" applyBorder="1" applyAlignment="1"/>
    <xf numFmtId="0" fontId="3" fillId="0" borderId="9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left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wrapText="1" shrinkToFit="1"/>
    </xf>
    <xf numFmtId="0" fontId="24" fillId="0" borderId="0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25" fillId="0" borderId="0" xfId="3" applyFont="1" applyBorder="1" applyAlignment="1">
      <alignment horizontal="center" vertical="center" wrapText="1"/>
    </xf>
    <xf numFmtId="0" fontId="25" fillId="0" borderId="0" xfId="3" applyFont="1" applyBorder="1" applyAlignment="1">
      <alignment vertical="center" wrapText="1"/>
    </xf>
    <xf numFmtId="0" fontId="24" fillId="0" borderId="0" xfId="4" applyFont="1" applyAlignment="1">
      <alignment vertical="center"/>
    </xf>
    <xf numFmtId="0" fontId="24" fillId="0" borderId="0" xfId="3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4" fillId="2" borderId="1" xfId="4" applyFont="1" applyFill="1" applyBorder="1" applyAlignment="1">
      <alignment horizontal="center" vertical="center" wrapText="1" shrinkToFit="1"/>
    </xf>
    <xf numFmtId="178" fontId="4" fillId="0" borderId="1" xfId="4" applyNumberFormat="1" applyFont="1" applyBorder="1" applyAlignment="1">
      <alignment horizontal="right" vertical="center" shrinkToFit="1"/>
    </xf>
    <xf numFmtId="0" fontId="24" fillId="0" borderId="1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7" fillId="0" borderId="0" xfId="4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shrinkToFit="1"/>
    </xf>
    <xf numFmtId="178" fontId="24" fillId="0" borderId="1" xfId="0" applyNumberFormat="1" applyFont="1" applyBorder="1" applyAlignment="1">
      <alignment horizontal="right" vertical="center" shrinkToFit="1"/>
    </xf>
    <xf numFmtId="0" fontId="24" fillId="2" borderId="1" xfId="0" applyFont="1" applyFill="1" applyBorder="1" applyAlignment="1">
      <alignment vertical="center" wrapText="1" shrinkToFit="1"/>
    </xf>
    <xf numFmtId="178" fontId="24" fillId="0" borderId="1" xfId="0" applyNumberFormat="1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/>
    </xf>
    <xf numFmtId="178" fontId="24" fillId="0" borderId="1" xfId="0" applyNumberFormat="1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horizontal="center" vertical="center" wrapText="1" shrinkToFit="1"/>
    </xf>
    <xf numFmtId="178" fontId="24" fillId="0" borderId="1" xfId="0" applyNumberFormat="1" applyFont="1" applyFill="1" applyBorder="1" applyAlignment="1">
      <alignment vertical="center" shrinkToFit="1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28" fillId="3" borderId="12" xfId="0" applyFont="1" applyFill="1" applyBorder="1" applyAlignment="1">
      <alignment horizontal="center" vertical="center" wrapText="1" shrinkToFit="1"/>
    </xf>
    <xf numFmtId="0" fontId="28" fillId="3" borderId="13" xfId="0" applyFont="1" applyFill="1" applyBorder="1" applyAlignment="1">
      <alignment horizontal="center" vertical="center" wrapText="1" shrinkToFit="1"/>
    </xf>
    <xf numFmtId="0" fontId="28" fillId="3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24" fillId="0" borderId="1" xfId="4" applyFont="1" applyBorder="1" applyAlignment="1">
      <alignment horizontal="left" vertical="center" wrapText="1" shrinkToFit="1"/>
    </xf>
    <xf numFmtId="0" fontId="26" fillId="0" borderId="5" xfId="3" applyFont="1" applyBorder="1" applyAlignment="1">
      <alignment horizontal="left" vertical="center" wrapText="1"/>
    </xf>
    <xf numFmtId="0" fontId="24" fillId="0" borderId="0" xfId="3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4" fillId="0" borderId="0" xfId="3" applyFont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 wrapText="1" shrinkToFit="1"/>
    </xf>
    <xf numFmtId="0" fontId="24" fillId="2" borderId="3" xfId="0" applyFont="1" applyFill="1" applyBorder="1" applyAlignment="1">
      <alignment horizontal="center" vertical="center" wrapText="1" shrinkToFit="1"/>
    </xf>
    <xf numFmtId="0" fontId="24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2 2" xfId="3"/>
    <cellStyle name="常规 22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8"/>
  <sheetViews>
    <sheetView topLeftCell="A25" zoomScaleNormal="100" workbookViewId="0">
      <selection activeCell="D25" sqref="D25"/>
    </sheetView>
  </sheetViews>
  <sheetFormatPr defaultColWidth="9" defaultRowHeight="18.75"/>
  <cols>
    <col min="1" max="1" width="25.7109375" style="31" customWidth="1"/>
    <col min="2" max="2" width="3.7109375" style="31" customWidth="1"/>
    <col min="3" max="3" width="9.7109375" style="31" customWidth="1"/>
    <col min="4" max="4" width="25.7109375" style="31" customWidth="1"/>
    <col min="5" max="5" width="3.7109375" style="31" customWidth="1"/>
    <col min="6" max="9" width="9.7109375" style="31" customWidth="1"/>
    <col min="10" max="11" width="9" style="31"/>
    <col min="12" max="12" width="9" style="43"/>
    <col min="13" max="16384" width="9" style="31"/>
  </cols>
  <sheetData>
    <row r="1" spans="1:8" s="31" customFormat="1" ht="12.75">
      <c r="A1" s="30"/>
      <c r="B1" s="30"/>
      <c r="C1" s="30"/>
      <c r="D1" s="30"/>
      <c r="E1" s="30"/>
      <c r="F1" s="30"/>
      <c r="G1" s="30"/>
      <c r="H1" s="34" t="s">
        <v>220</v>
      </c>
    </row>
    <row r="2" spans="1:8" s="31" customFormat="1" ht="27">
      <c r="A2" s="86" t="s">
        <v>219</v>
      </c>
      <c r="B2" s="86"/>
      <c r="C2" s="86"/>
      <c r="D2" s="86"/>
      <c r="E2" s="86"/>
      <c r="F2" s="86"/>
      <c r="G2" s="86"/>
      <c r="H2" s="86"/>
    </row>
    <row r="3" spans="1:8" s="31" customFormat="1" ht="12.75">
      <c r="A3" s="32" t="s">
        <v>218</v>
      </c>
      <c r="B3" s="33"/>
      <c r="C3" s="33"/>
      <c r="D3" s="33"/>
      <c r="E3" s="33"/>
      <c r="F3" s="33"/>
      <c r="G3" s="33"/>
      <c r="H3" s="34" t="s">
        <v>98</v>
      </c>
    </row>
    <row r="4" spans="1:8" s="31" customFormat="1" ht="20.100000000000001" customHeight="1">
      <c r="A4" s="85" t="s">
        <v>0</v>
      </c>
      <c r="B4" s="85" t="s">
        <v>1</v>
      </c>
      <c r="C4" s="85" t="s">
        <v>1</v>
      </c>
      <c r="D4" s="85" t="s">
        <v>2</v>
      </c>
      <c r="E4" s="85"/>
      <c r="F4" s="85"/>
      <c r="G4" s="85"/>
      <c r="H4" s="85"/>
    </row>
    <row r="5" spans="1:8" s="31" customFormat="1" ht="20.100000000000001" customHeight="1">
      <c r="A5" s="84" t="s">
        <v>3</v>
      </c>
      <c r="B5" s="84" t="s">
        <v>4</v>
      </c>
      <c r="C5" s="84" t="s">
        <v>5</v>
      </c>
      <c r="D5" s="84" t="s">
        <v>6</v>
      </c>
      <c r="E5" s="84" t="s">
        <v>4</v>
      </c>
      <c r="F5" s="84" t="s">
        <v>94</v>
      </c>
      <c r="G5" s="84" t="s">
        <v>95</v>
      </c>
      <c r="H5" s="84" t="s">
        <v>96</v>
      </c>
    </row>
    <row r="6" spans="1:8" s="31" customFormat="1" ht="20.100000000000001" customHeight="1">
      <c r="A6" s="84" t="s">
        <v>1</v>
      </c>
      <c r="B6" s="84" t="s">
        <v>1</v>
      </c>
      <c r="C6" s="84" t="s">
        <v>1</v>
      </c>
      <c r="D6" s="84" t="s">
        <v>1</v>
      </c>
      <c r="E6" s="84" t="s">
        <v>1</v>
      </c>
      <c r="F6" s="84"/>
      <c r="G6" s="84"/>
      <c r="H6" s="84"/>
    </row>
    <row r="7" spans="1:8" s="31" customFormat="1" ht="20.100000000000001" customHeight="1">
      <c r="A7" s="35" t="s">
        <v>7</v>
      </c>
      <c r="B7" s="35" t="s">
        <v>1</v>
      </c>
      <c r="C7" s="35" t="s">
        <v>8</v>
      </c>
      <c r="D7" s="35" t="s">
        <v>7</v>
      </c>
      <c r="E7" s="35" t="s">
        <v>1</v>
      </c>
      <c r="F7" s="35">
        <v>2</v>
      </c>
      <c r="G7" s="35">
        <v>3</v>
      </c>
      <c r="H7" s="35">
        <v>4</v>
      </c>
    </row>
    <row r="8" spans="1:8" s="31" customFormat="1" ht="20.100000000000001" customHeight="1">
      <c r="A8" s="36" t="s">
        <v>178</v>
      </c>
      <c r="B8" s="35" t="s">
        <v>8</v>
      </c>
      <c r="C8" s="37">
        <v>475.55</v>
      </c>
      <c r="D8" s="36" t="s">
        <v>22</v>
      </c>
      <c r="E8" s="35">
        <v>36</v>
      </c>
      <c r="F8" s="37">
        <f>470.4+1.48</f>
        <v>471.88</v>
      </c>
      <c r="G8" s="37">
        <f>470.4+1.48</f>
        <v>471.88</v>
      </c>
      <c r="H8" s="37"/>
    </row>
    <row r="9" spans="1:8" s="31" customFormat="1" ht="20.100000000000001" customHeight="1">
      <c r="A9" s="36" t="s">
        <v>25</v>
      </c>
      <c r="B9" s="35" t="s">
        <v>9</v>
      </c>
      <c r="C9" s="37"/>
      <c r="D9" s="36" t="s">
        <v>179</v>
      </c>
      <c r="E9" s="35">
        <v>37</v>
      </c>
      <c r="F9" s="37"/>
      <c r="G9" s="37"/>
      <c r="H9" s="37"/>
    </row>
    <row r="10" spans="1:8" s="31" customFormat="1" ht="20.100000000000001" customHeight="1">
      <c r="A10" s="36" t="s">
        <v>1</v>
      </c>
      <c r="B10" s="35" t="s">
        <v>10</v>
      </c>
      <c r="C10" s="37" t="s">
        <v>1</v>
      </c>
      <c r="D10" s="36" t="s">
        <v>180</v>
      </c>
      <c r="E10" s="35">
        <v>38</v>
      </c>
      <c r="F10" s="37"/>
      <c r="G10" s="37"/>
      <c r="H10" s="37"/>
    </row>
    <row r="11" spans="1:8" s="31" customFormat="1" ht="20.100000000000001" customHeight="1">
      <c r="A11" s="36" t="s">
        <v>1</v>
      </c>
      <c r="B11" s="35" t="s">
        <v>11</v>
      </c>
      <c r="C11" s="37" t="s">
        <v>1</v>
      </c>
      <c r="D11" s="36" t="s">
        <v>181</v>
      </c>
      <c r="E11" s="35">
        <v>39</v>
      </c>
      <c r="F11" s="37"/>
      <c r="G11" s="37"/>
      <c r="H11" s="37"/>
    </row>
    <row r="12" spans="1:8" s="31" customFormat="1" ht="20.100000000000001" customHeight="1">
      <c r="A12" s="36" t="s">
        <v>1</v>
      </c>
      <c r="B12" s="35" t="s">
        <v>12</v>
      </c>
      <c r="C12" s="37" t="s">
        <v>1</v>
      </c>
      <c r="D12" s="36" t="s">
        <v>182</v>
      </c>
      <c r="E12" s="35">
        <v>40</v>
      </c>
      <c r="F12" s="37"/>
      <c r="G12" s="37"/>
      <c r="H12" s="37"/>
    </row>
    <row r="13" spans="1:8" s="31" customFormat="1" ht="20.100000000000001" customHeight="1">
      <c r="A13" s="36" t="s">
        <v>1</v>
      </c>
      <c r="B13" s="35" t="s">
        <v>13</v>
      </c>
      <c r="C13" s="37" t="s">
        <v>1</v>
      </c>
      <c r="D13" s="36" t="s">
        <v>35</v>
      </c>
      <c r="E13" s="35">
        <v>41</v>
      </c>
      <c r="F13" s="37"/>
      <c r="G13" s="37"/>
      <c r="H13" s="37"/>
    </row>
    <row r="14" spans="1:8" s="31" customFormat="1" ht="20.100000000000001" customHeight="1">
      <c r="A14" s="36" t="s">
        <v>1</v>
      </c>
      <c r="B14" s="35" t="s">
        <v>14</v>
      </c>
      <c r="C14" s="37" t="s">
        <v>1</v>
      </c>
      <c r="D14" s="36" t="s">
        <v>38</v>
      </c>
      <c r="E14" s="35">
        <v>42</v>
      </c>
      <c r="F14" s="37"/>
      <c r="G14" s="37"/>
      <c r="H14" s="37"/>
    </row>
    <row r="15" spans="1:8" s="31" customFormat="1" ht="20.100000000000001" customHeight="1">
      <c r="A15" s="36" t="s">
        <v>1</v>
      </c>
      <c r="B15" s="35" t="s">
        <v>15</v>
      </c>
      <c r="C15" s="37" t="s">
        <v>1</v>
      </c>
      <c r="D15" s="36" t="s">
        <v>41</v>
      </c>
      <c r="E15" s="35">
        <v>43</v>
      </c>
      <c r="F15" s="37"/>
      <c r="G15" s="37"/>
      <c r="H15" s="37"/>
    </row>
    <row r="16" spans="1:8" s="31" customFormat="1" ht="20.100000000000001" customHeight="1">
      <c r="A16" s="36" t="s">
        <v>1</v>
      </c>
      <c r="B16" s="35" t="s">
        <v>16</v>
      </c>
      <c r="C16" s="37" t="s">
        <v>1</v>
      </c>
      <c r="D16" s="38" t="s">
        <v>44</v>
      </c>
      <c r="E16" s="35">
        <v>44</v>
      </c>
      <c r="F16" s="37"/>
      <c r="G16" s="37"/>
      <c r="H16" s="37"/>
    </row>
    <row r="17" spans="1:8" s="31" customFormat="1" ht="20.100000000000001" customHeight="1">
      <c r="A17" s="36" t="s">
        <v>1</v>
      </c>
      <c r="B17" s="35" t="s">
        <v>17</v>
      </c>
      <c r="C17" s="37" t="s">
        <v>1</v>
      </c>
      <c r="D17" s="36" t="s">
        <v>46</v>
      </c>
      <c r="E17" s="35">
        <v>45</v>
      </c>
      <c r="F17" s="37"/>
      <c r="G17" s="37"/>
      <c r="H17" s="37"/>
    </row>
    <row r="18" spans="1:8" s="31" customFormat="1" ht="20.100000000000001" customHeight="1">
      <c r="A18" s="36" t="s">
        <v>1</v>
      </c>
      <c r="B18" s="35" t="s">
        <v>18</v>
      </c>
      <c r="C18" s="37" t="s">
        <v>1</v>
      </c>
      <c r="D18" s="36" t="s">
        <v>48</v>
      </c>
      <c r="E18" s="35">
        <v>46</v>
      </c>
      <c r="F18" s="37"/>
      <c r="G18" s="37"/>
      <c r="H18" s="37"/>
    </row>
    <row r="19" spans="1:8" s="31" customFormat="1" ht="20.100000000000001" customHeight="1">
      <c r="A19" s="36" t="s">
        <v>1</v>
      </c>
      <c r="B19" s="35" t="s">
        <v>19</v>
      </c>
      <c r="C19" s="37" t="s">
        <v>1</v>
      </c>
      <c r="D19" s="36" t="s">
        <v>50</v>
      </c>
      <c r="E19" s="35">
        <v>47</v>
      </c>
      <c r="F19" s="37"/>
      <c r="G19" s="37"/>
      <c r="H19" s="37"/>
    </row>
    <row r="20" spans="1:8" s="31" customFormat="1" ht="20.100000000000001" customHeight="1">
      <c r="A20" s="36" t="s">
        <v>1</v>
      </c>
      <c r="B20" s="35" t="s">
        <v>20</v>
      </c>
      <c r="C20" s="37" t="s">
        <v>1</v>
      </c>
      <c r="D20" s="36" t="s">
        <v>52</v>
      </c>
      <c r="E20" s="35">
        <v>48</v>
      </c>
      <c r="F20" s="37"/>
      <c r="G20" s="37"/>
      <c r="H20" s="37"/>
    </row>
    <row r="21" spans="1:8" s="31" customFormat="1" ht="20.100000000000001" customHeight="1">
      <c r="A21" s="36" t="s">
        <v>1</v>
      </c>
      <c r="B21" s="35" t="s">
        <v>21</v>
      </c>
      <c r="C21" s="37" t="s">
        <v>1</v>
      </c>
      <c r="D21" s="36" t="s">
        <v>54</v>
      </c>
      <c r="E21" s="35">
        <v>49</v>
      </c>
      <c r="F21" s="37"/>
      <c r="G21" s="37"/>
      <c r="H21" s="37"/>
    </row>
    <row r="22" spans="1:8" s="31" customFormat="1" ht="20.100000000000001" customHeight="1">
      <c r="A22" s="36" t="s">
        <v>1</v>
      </c>
      <c r="B22" s="35" t="s">
        <v>56</v>
      </c>
      <c r="C22" s="37" t="s">
        <v>1</v>
      </c>
      <c r="D22" s="36" t="s">
        <v>57</v>
      </c>
      <c r="E22" s="35">
        <v>50</v>
      </c>
      <c r="F22" s="37"/>
      <c r="G22" s="37"/>
      <c r="H22" s="37"/>
    </row>
    <row r="23" spans="1:8" s="31" customFormat="1" ht="20.100000000000001" customHeight="1">
      <c r="A23" s="36" t="s">
        <v>1</v>
      </c>
      <c r="B23" s="35" t="s">
        <v>59</v>
      </c>
      <c r="C23" s="37" t="s">
        <v>1</v>
      </c>
      <c r="D23" s="36" t="s">
        <v>60</v>
      </c>
      <c r="E23" s="35">
        <v>51</v>
      </c>
      <c r="F23" s="37"/>
      <c r="G23" s="37"/>
      <c r="H23" s="37"/>
    </row>
    <row r="24" spans="1:8" s="31" customFormat="1" ht="20.100000000000001" customHeight="1">
      <c r="A24" s="36" t="s">
        <v>1</v>
      </c>
      <c r="B24" s="35" t="s">
        <v>62</v>
      </c>
      <c r="C24" s="37" t="s">
        <v>1</v>
      </c>
      <c r="D24" s="36" t="s">
        <v>63</v>
      </c>
      <c r="E24" s="35">
        <v>52</v>
      </c>
      <c r="F24" s="37"/>
      <c r="G24" s="37"/>
      <c r="H24" s="37"/>
    </row>
    <row r="25" spans="1:8" s="31" customFormat="1" ht="20.100000000000001" customHeight="1">
      <c r="A25" s="36" t="s">
        <v>1</v>
      </c>
      <c r="B25" s="35" t="s">
        <v>65</v>
      </c>
      <c r="C25" s="37" t="s">
        <v>1</v>
      </c>
      <c r="D25" s="36" t="s">
        <v>66</v>
      </c>
      <c r="E25" s="35">
        <v>53</v>
      </c>
      <c r="F25" s="37"/>
      <c r="G25" s="37"/>
      <c r="H25" s="37"/>
    </row>
    <row r="26" spans="1:8" s="31" customFormat="1" ht="20.100000000000001" customHeight="1">
      <c r="A26" s="36" t="s">
        <v>1</v>
      </c>
      <c r="B26" s="35" t="s">
        <v>68</v>
      </c>
      <c r="C26" s="37" t="s">
        <v>1</v>
      </c>
      <c r="D26" s="36" t="s">
        <v>69</v>
      </c>
      <c r="E26" s="35">
        <v>54</v>
      </c>
      <c r="F26" s="37">
        <v>5.15</v>
      </c>
      <c r="G26" s="37">
        <v>5.15</v>
      </c>
      <c r="H26" s="37"/>
    </row>
    <row r="27" spans="1:8" s="31" customFormat="1" ht="20.100000000000001" customHeight="1">
      <c r="A27" s="36" t="s">
        <v>1</v>
      </c>
      <c r="B27" s="35" t="s">
        <v>71</v>
      </c>
      <c r="C27" s="37" t="s">
        <v>1</v>
      </c>
      <c r="D27" s="36" t="s">
        <v>72</v>
      </c>
      <c r="E27" s="35">
        <v>55</v>
      </c>
      <c r="F27" s="37"/>
      <c r="G27" s="37"/>
      <c r="H27" s="37"/>
    </row>
    <row r="28" spans="1:8" s="31" customFormat="1" ht="20.100000000000001" customHeight="1">
      <c r="A28" s="36"/>
      <c r="B28" s="35" t="s">
        <v>74</v>
      </c>
      <c r="C28" s="37"/>
      <c r="D28" s="36" t="s">
        <v>221</v>
      </c>
      <c r="E28" s="35">
        <v>56</v>
      </c>
      <c r="F28" s="37"/>
      <c r="G28" s="37"/>
      <c r="H28" s="37"/>
    </row>
    <row r="29" spans="1:8" s="31" customFormat="1" ht="20.100000000000001" customHeight="1">
      <c r="A29" s="36"/>
      <c r="B29" s="35" t="s">
        <v>77</v>
      </c>
      <c r="C29" s="37"/>
      <c r="D29" s="36" t="s">
        <v>78</v>
      </c>
      <c r="E29" s="35">
        <v>57</v>
      </c>
      <c r="F29" s="37"/>
      <c r="G29" s="37"/>
      <c r="H29" s="37"/>
    </row>
    <row r="30" spans="1:8" s="31" customFormat="1" ht="20.100000000000001" customHeight="1">
      <c r="A30" s="36"/>
      <c r="B30" s="35" t="s">
        <v>80</v>
      </c>
      <c r="C30" s="37"/>
      <c r="D30" s="36" t="s">
        <v>222</v>
      </c>
      <c r="E30" s="35">
        <v>58</v>
      </c>
      <c r="F30" s="37"/>
      <c r="G30" s="37"/>
      <c r="H30" s="37"/>
    </row>
    <row r="31" spans="1:8" s="31" customFormat="1" ht="20.100000000000001" customHeight="1">
      <c r="A31" s="36" t="s">
        <v>1</v>
      </c>
      <c r="B31" s="35" t="s">
        <v>83</v>
      </c>
      <c r="C31" s="37" t="s">
        <v>1</v>
      </c>
      <c r="D31" s="36" t="s">
        <v>223</v>
      </c>
      <c r="E31" s="35">
        <v>59</v>
      </c>
      <c r="F31" s="37"/>
      <c r="G31" s="37"/>
      <c r="H31" s="37"/>
    </row>
    <row r="32" spans="1:8" s="31" customFormat="1" ht="20.100000000000001" customHeight="1">
      <c r="A32" s="36"/>
      <c r="B32" s="35" t="s">
        <v>85</v>
      </c>
      <c r="C32" s="37"/>
      <c r="D32" s="36" t="s">
        <v>224</v>
      </c>
      <c r="E32" s="35">
        <v>60</v>
      </c>
      <c r="F32" s="37"/>
      <c r="G32" s="37"/>
      <c r="H32" s="37"/>
    </row>
    <row r="33" spans="1:12" ht="20.100000000000001" customHeight="1">
      <c r="A33" s="36"/>
      <c r="B33" s="35" t="s">
        <v>86</v>
      </c>
      <c r="C33" s="37"/>
      <c r="D33" s="36" t="s">
        <v>225</v>
      </c>
      <c r="E33" s="35">
        <v>61</v>
      </c>
      <c r="F33" s="37"/>
      <c r="G33" s="37"/>
      <c r="H33" s="37"/>
      <c r="L33" s="31"/>
    </row>
    <row r="34" spans="1:12" ht="20.100000000000001" customHeight="1">
      <c r="A34" s="36" t="s">
        <v>1</v>
      </c>
      <c r="B34" s="35" t="s">
        <v>87</v>
      </c>
      <c r="C34" s="37" t="s">
        <v>1</v>
      </c>
      <c r="D34" s="36"/>
      <c r="E34" s="35">
        <v>62</v>
      </c>
      <c r="F34" s="37"/>
      <c r="G34" s="37"/>
      <c r="H34" s="37"/>
      <c r="L34" s="31"/>
    </row>
    <row r="35" spans="1:12" ht="20.100000000000001" customHeight="1">
      <c r="A35" s="36" t="s">
        <v>1</v>
      </c>
      <c r="B35" s="35" t="s">
        <v>88</v>
      </c>
      <c r="C35" s="37" t="s">
        <v>1</v>
      </c>
      <c r="D35" s="36" t="s">
        <v>1</v>
      </c>
      <c r="E35" s="35">
        <v>63</v>
      </c>
      <c r="F35" s="37"/>
      <c r="G35" s="37"/>
      <c r="H35" s="37"/>
      <c r="L35" s="31"/>
    </row>
    <row r="36" spans="1:12" ht="20.100000000000001" customHeight="1">
      <c r="A36" s="39" t="s">
        <v>177</v>
      </c>
      <c r="B36" s="35" t="s">
        <v>89</v>
      </c>
      <c r="C36" s="37">
        <v>475.55</v>
      </c>
      <c r="D36" s="39" t="s">
        <v>84</v>
      </c>
      <c r="E36" s="35">
        <v>64</v>
      </c>
      <c r="F36" s="37">
        <v>477.03</v>
      </c>
      <c r="G36" s="37">
        <v>477.03</v>
      </c>
      <c r="H36" s="37"/>
      <c r="L36" s="31"/>
    </row>
    <row r="37" spans="1:12" ht="20.100000000000001" customHeight="1">
      <c r="A37" s="36" t="s">
        <v>1</v>
      </c>
      <c r="B37" s="35" t="s">
        <v>91</v>
      </c>
      <c r="C37" s="37" t="s">
        <v>1</v>
      </c>
      <c r="D37" s="40" t="s">
        <v>1</v>
      </c>
      <c r="E37" s="35">
        <v>65</v>
      </c>
      <c r="F37" s="37"/>
      <c r="G37" s="37"/>
      <c r="H37" s="37"/>
      <c r="L37" s="31"/>
    </row>
    <row r="38" spans="1:12" ht="20.100000000000001" customHeight="1">
      <c r="A38" s="36" t="s">
        <v>203</v>
      </c>
      <c r="B38" s="35" t="s">
        <v>23</v>
      </c>
      <c r="C38" s="37">
        <v>1.48</v>
      </c>
      <c r="D38" s="40" t="s">
        <v>204</v>
      </c>
      <c r="E38" s="35">
        <v>66</v>
      </c>
      <c r="F38" s="37"/>
      <c r="G38" s="37"/>
      <c r="H38" s="37"/>
      <c r="L38" s="31"/>
    </row>
    <row r="39" spans="1:12" ht="20.100000000000001" customHeight="1">
      <c r="A39" s="36" t="s">
        <v>202</v>
      </c>
      <c r="B39" s="35" t="s">
        <v>26</v>
      </c>
      <c r="C39" s="37">
        <v>1.48</v>
      </c>
      <c r="D39" s="40"/>
      <c r="E39" s="35">
        <v>67</v>
      </c>
      <c r="F39" s="37"/>
      <c r="G39" s="37"/>
      <c r="H39" s="37"/>
      <c r="L39" s="31"/>
    </row>
    <row r="40" spans="1:12" ht="20.100000000000001" customHeight="1">
      <c r="A40" s="36" t="s">
        <v>25</v>
      </c>
      <c r="B40" s="35" t="s">
        <v>28</v>
      </c>
      <c r="C40" s="37"/>
      <c r="D40" s="40"/>
      <c r="E40" s="35">
        <v>68</v>
      </c>
      <c r="F40" s="37"/>
      <c r="G40" s="37"/>
      <c r="H40" s="37"/>
      <c r="L40" s="31"/>
    </row>
    <row r="41" spans="1:12" ht="20.100000000000001" customHeight="1">
      <c r="A41" s="36" t="s">
        <v>1</v>
      </c>
      <c r="B41" s="35" t="s">
        <v>30</v>
      </c>
      <c r="C41" s="37"/>
      <c r="D41" s="40" t="s">
        <v>1</v>
      </c>
      <c r="E41" s="35">
        <v>69</v>
      </c>
      <c r="F41" s="37"/>
      <c r="G41" s="37"/>
      <c r="H41" s="37"/>
      <c r="L41" s="31"/>
    </row>
    <row r="42" spans="1:12" ht="20.100000000000001" customHeight="1">
      <c r="A42" s="39" t="s">
        <v>90</v>
      </c>
      <c r="B42" s="35" t="s">
        <v>33</v>
      </c>
      <c r="C42" s="37">
        <v>477.03</v>
      </c>
      <c r="D42" s="39" t="s">
        <v>92</v>
      </c>
      <c r="E42" s="35">
        <v>70</v>
      </c>
      <c r="F42" s="37">
        <v>477.03</v>
      </c>
      <c r="G42" s="37">
        <v>477.03</v>
      </c>
      <c r="H42" s="37"/>
      <c r="L42" s="31"/>
    </row>
    <row r="43" spans="1:12" ht="15.4" customHeight="1">
      <c r="A43" s="82"/>
      <c r="B43" s="83"/>
      <c r="C43" s="83"/>
      <c r="D43" s="83"/>
      <c r="E43" s="41"/>
      <c r="F43" s="42"/>
      <c r="G43" s="42"/>
      <c r="H43" s="42"/>
      <c r="L43" s="31"/>
    </row>
    <row r="45" spans="1:12" ht="12.75">
      <c r="L45" s="31"/>
    </row>
    <row r="46" spans="1:12" ht="12.75">
      <c r="L46" s="31"/>
    </row>
    <row r="47" spans="1:12" ht="12.75">
      <c r="L47" s="31"/>
    </row>
    <row r="48" spans="1:12" ht="12.75">
      <c r="L48" s="31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43:D43"/>
    <mergeCell ref="F5:F6"/>
    <mergeCell ref="G5:G6"/>
    <mergeCell ref="H5:H6"/>
    <mergeCell ref="D4:H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7"/>
  <sheetViews>
    <sheetView workbookViewId="0">
      <selection activeCell="E36" sqref="E36"/>
    </sheetView>
  </sheetViews>
  <sheetFormatPr defaultColWidth="9" defaultRowHeight="12.75"/>
  <cols>
    <col min="1" max="3" width="3.7109375" style="31" customWidth="1"/>
    <col min="4" max="4" width="45.7109375" style="31" customWidth="1"/>
    <col min="5" max="7" width="10.7109375" style="31" customWidth="1"/>
    <col min="8" max="8" width="9.7109375" style="31" customWidth="1"/>
    <col min="9" max="16384" width="9" style="31"/>
  </cols>
  <sheetData>
    <row r="1" spans="1:7">
      <c r="A1" s="30"/>
      <c r="B1" s="30"/>
      <c r="C1" s="30"/>
      <c r="D1" s="30"/>
      <c r="E1" s="30"/>
      <c r="F1" s="30"/>
      <c r="G1" s="44" t="s">
        <v>230</v>
      </c>
    </row>
    <row r="2" spans="1:7" ht="27">
      <c r="A2" s="91" t="s">
        <v>229</v>
      </c>
      <c r="B2" s="91"/>
      <c r="C2" s="91"/>
      <c r="D2" s="91"/>
      <c r="E2" s="91"/>
      <c r="F2" s="91"/>
      <c r="G2" s="91"/>
    </row>
    <row r="3" spans="1:7" s="45" customFormat="1" ht="15">
      <c r="A3" s="30" t="s">
        <v>205</v>
      </c>
      <c r="B3" s="30"/>
      <c r="C3" s="30"/>
      <c r="D3" s="30"/>
      <c r="E3" s="30"/>
      <c r="F3" s="30"/>
      <c r="G3" s="44" t="s">
        <v>114</v>
      </c>
    </row>
    <row r="4" spans="1:7">
      <c r="A4" s="90" t="s">
        <v>99</v>
      </c>
      <c r="B4" s="90" t="s">
        <v>1</v>
      </c>
      <c r="C4" s="90" t="s">
        <v>1</v>
      </c>
      <c r="D4" s="90" t="s">
        <v>1</v>
      </c>
      <c r="E4" s="90" t="s">
        <v>172</v>
      </c>
      <c r="F4" s="90" t="s">
        <v>1</v>
      </c>
      <c r="G4" s="90" t="s">
        <v>1</v>
      </c>
    </row>
    <row r="5" spans="1:7">
      <c r="A5" s="90" t="s">
        <v>100</v>
      </c>
      <c r="B5" s="90" t="s">
        <v>1</v>
      </c>
      <c r="C5" s="90" t="s">
        <v>1</v>
      </c>
      <c r="D5" s="90" t="s">
        <v>101</v>
      </c>
      <c r="E5" s="90" t="s">
        <v>93</v>
      </c>
      <c r="F5" s="90" t="s">
        <v>102</v>
      </c>
      <c r="G5" s="90" t="s">
        <v>103</v>
      </c>
    </row>
    <row r="6" spans="1:7">
      <c r="A6" s="90" t="s">
        <v>1</v>
      </c>
      <c r="B6" s="90" t="s">
        <v>1</v>
      </c>
      <c r="C6" s="90" t="s">
        <v>1</v>
      </c>
      <c r="D6" s="90" t="s">
        <v>1</v>
      </c>
      <c r="E6" s="90" t="s">
        <v>1</v>
      </c>
      <c r="F6" s="90"/>
      <c r="G6" s="90"/>
    </row>
    <row r="7" spans="1:7">
      <c r="A7" s="90" t="s">
        <v>1</v>
      </c>
      <c r="B7" s="90" t="s">
        <v>1</v>
      </c>
      <c r="C7" s="90" t="s">
        <v>1</v>
      </c>
      <c r="D7" s="90" t="s">
        <v>1</v>
      </c>
      <c r="E7" s="90" t="s">
        <v>1</v>
      </c>
      <c r="F7" s="90"/>
      <c r="G7" s="90"/>
    </row>
    <row r="8" spans="1:7">
      <c r="A8" s="88" t="s">
        <v>104</v>
      </c>
      <c r="B8" s="88" t="s">
        <v>105</v>
      </c>
      <c r="C8" s="88" t="s">
        <v>106</v>
      </c>
      <c r="D8" s="46" t="s">
        <v>107</v>
      </c>
      <c r="E8" s="47">
        <v>1</v>
      </c>
      <c r="F8" s="47">
        <v>2</v>
      </c>
      <c r="G8" s="47">
        <v>3</v>
      </c>
    </row>
    <row r="9" spans="1:7">
      <c r="A9" s="89" t="s">
        <v>1</v>
      </c>
      <c r="B9" s="89" t="s">
        <v>1</v>
      </c>
      <c r="C9" s="89" t="s">
        <v>1</v>
      </c>
      <c r="D9" s="46" t="s">
        <v>93</v>
      </c>
      <c r="E9" s="48">
        <v>475.55</v>
      </c>
      <c r="F9" s="48">
        <v>103.6</v>
      </c>
      <c r="G9" s="48">
        <v>371.95</v>
      </c>
    </row>
    <row r="10" spans="1:7">
      <c r="A10" s="87" t="s">
        <v>108</v>
      </c>
      <c r="B10" s="87" t="s">
        <v>1</v>
      </c>
      <c r="C10" s="87" t="s">
        <v>1</v>
      </c>
      <c r="D10" s="49" t="s">
        <v>109</v>
      </c>
      <c r="E10" s="48">
        <v>470.4</v>
      </c>
      <c r="F10" s="48">
        <v>98.45</v>
      </c>
      <c r="G10" s="48">
        <v>371.95</v>
      </c>
    </row>
    <row r="11" spans="1:7">
      <c r="A11" s="87" t="s">
        <v>110</v>
      </c>
      <c r="B11" s="87" t="s">
        <v>1</v>
      </c>
      <c r="C11" s="87" t="s">
        <v>1</v>
      </c>
      <c r="D11" s="49" t="s">
        <v>226</v>
      </c>
      <c r="E11" s="48">
        <v>470.4</v>
      </c>
      <c r="F11" s="48">
        <v>98.45</v>
      </c>
      <c r="G11" s="48">
        <v>371.95</v>
      </c>
    </row>
    <row r="12" spans="1:7">
      <c r="A12" s="87" t="s">
        <v>112</v>
      </c>
      <c r="B12" s="87" t="s">
        <v>1</v>
      </c>
      <c r="C12" s="87" t="s">
        <v>1</v>
      </c>
      <c r="D12" s="49" t="s">
        <v>231</v>
      </c>
      <c r="E12" s="48">
        <v>371.95</v>
      </c>
      <c r="F12" s="48"/>
      <c r="G12" s="48">
        <v>371.95</v>
      </c>
    </row>
    <row r="13" spans="1:7">
      <c r="A13" s="87" t="s">
        <v>208</v>
      </c>
      <c r="B13" s="87" t="s">
        <v>1</v>
      </c>
      <c r="C13" s="87" t="s">
        <v>1</v>
      </c>
      <c r="D13" s="49" t="s">
        <v>232</v>
      </c>
      <c r="E13" s="48">
        <v>98.45</v>
      </c>
      <c r="F13" s="48">
        <v>98.45</v>
      </c>
      <c r="G13" s="48"/>
    </row>
    <row r="14" spans="1:7">
      <c r="A14" s="87" t="s">
        <v>209</v>
      </c>
      <c r="B14" s="87" t="s">
        <v>1</v>
      </c>
      <c r="C14" s="87" t="s">
        <v>1</v>
      </c>
      <c r="D14" s="49" t="s">
        <v>227</v>
      </c>
      <c r="E14" s="48">
        <v>5.15</v>
      </c>
      <c r="F14" s="48">
        <v>5.15</v>
      </c>
      <c r="G14" s="48"/>
    </row>
    <row r="15" spans="1:7">
      <c r="A15" s="87" t="s">
        <v>211</v>
      </c>
      <c r="B15" s="87" t="s">
        <v>1</v>
      </c>
      <c r="C15" s="87" t="s">
        <v>1</v>
      </c>
      <c r="D15" s="49" t="s">
        <v>228</v>
      </c>
      <c r="E15" s="48">
        <v>5.15</v>
      </c>
      <c r="F15" s="48">
        <v>5.15</v>
      </c>
      <c r="G15" s="48"/>
    </row>
    <row r="16" spans="1:7">
      <c r="A16" s="87" t="s">
        <v>213</v>
      </c>
      <c r="B16" s="87" t="s">
        <v>1</v>
      </c>
      <c r="C16" s="87" t="s">
        <v>1</v>
      </c>
      <c r="D16" s="49" t="s">
        <v>207</v>
      </c>
      <c r="E16" s="48">
        <v>5.15</v>
      </c>
      <c r="F16" s="48">
        <v>5.15</v>
      </c>
      <c r="G16" s="48"/>
    </row>
    <row r="17" spans="1:1">
      <c r="A17" s="74" t="s">
        <v>239</v>
      </c>
    </row>
  </sheetData>
  <mergeCells count="18">
    <mergeCell ref="A5:C7"/>
    <mergeCell ref="D5:D7"/>
    <mergeCell ref="A2:G2"/>
    <mergeCell ref="F5:F7"/>
    <mergeCell ref="G5:G7"/>
    <mergeCell ref="E5:E7"/>
    <mergeCell ref="A4:D4"/>
    <mergeCell ref="E4:G4"/>
    <mergeCell ref="A16:C16"/>
    <mergeCell ref="A15:C15"/>
    <mergeCell ref="A8:A9"/>
    <mergeCell ref="B8:B9"/>
    <mergeCell ref="C8:C9"/>
    <mergeCell ref="A10:C10"/>
    <mergeCell ref="A11:C11"/>
    <mergeCell ref="A12:C12"/>
    <mergeCell ref="A13:C13"/>
    <mergeCell ref="A14:C14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29"/>
  <sheetViews>
    <sheetView workbookViewId="0">
      <selection activeCell="H31" sqref="H31"/>
    </sheetView>
  </sheetViews>
  <sheetFormatPr defaultColWidth="9" defaultRowHeight="12.75"/>
  <cols>
    <col min="1" max="2" width="3.7109375" style="31" customWidth="1"/>
    <col min="3" max="3" width="45.7109375" style="31" customWidth="1"/>
    <col min="4" max="6" width="10.7109375" style="31" customWidth="1"/>
    <col min="7" max="16384" width="9" style="31"/>
  </cols>
  <sheetData>
    <row r="1" spans="1:6">
      <c r="A1" s="63"/>
      <c r="B1" s="63"/>
      <c r="C1" s="63"/>
      <c r="D1" s="63"/>
      <c r="E1" s="63"/>
      <c r="F1" s="34" t="s">
        <v>261</v>
      </c>
    </row>
    <row r="2" spans="1:6" ht="27">
      <c r="A2" s="91" t="s">
        <v>256</v>
      </c>
      <c r="B2" s="91"/>
      <c r="C2" s="91"/>
      <c r="D2" s="91"/>
      <c r="E2" s="91"/>
      <c r="F2" s="91"/>
    </row>
    <row r="3" spans="1:6" s="45" customFormat="1" ht="15">
      <c r="A3" s="75" t="s">
        <v>205</v>
      </c>
      <c r="B3" s="33"/>
      <c r="C3" s="75"/>
      <c r="D3" s="33"/>
      <c r="E3" s="33"/>
      <c r="F3" s="34" t="s">
        <v>116</v>
      </c>
    </row>
    <row r="4" spans="1:6">
      <c r="A4" s="94" t="s">
        <v>99</v>
      </c>
      <c r="B4" s="94" t="s">
        <v>1</v>
      </c>
      <c r="C4" s="94" t="s">
        <v>1</v>
      </c>
      <c r="D4" s="94" t="s">
        <v>173</v>
      </c>
      <c r="E4" s="94"/>
      <c r="F4" s="94"/>
    </row>
    <row r="5" spans="1:6">
      <c r="A5" s="94" t="s">
        <v>115</v>
      </c>
      <c r="B5" s="94" t="s">
        <v>1</v>
      </c>
      <c r="C5" s="94" t="s">
        <v>101</v>
      </c>
      <c r="D5" s="94"/>
      <c r="E5" s="94"/>
      <c r="F5" s="94"/>
    </row>
    <row r="6" spans="1:6">
      <c r="A6" s="94" t="s">
        <v>1</v>
      </c>
      <c r="B6" s="94" t="s">
        <v>1</v>
      </c>
      <c r="C6" s="94" t="s">
        <v>1</v>
      </c>
      <c r="D6" s="94"/>
      <c r="E6" s="94"/>
      <c r="F6" s="94"/>
    </row>
    <row r="7" spans="1:6">
      <c r="A7" s="94" t="s">
        <v>1</v>
      </c>
      <c r="B7" s="94" t="s">
        <v>1</v>
      </c>
      <c r="C7" s="94" t="s">
        <v>1</v>
      </c>
      <c r="D7" s="94"/>
      <c r="E7" s="94"/>
      <c r="F7" s="94"/>
    </row>
    <row r="8" spans="1:6">
      <c r="A8" s="94" t="s">
        <v>104</v>
      </c>
      <c r="B8" s="94" t="s">
        <v>105</v>
      </c>
      <c r="C8" s="92" t="s">
        <v>107</v>
      </c>
      <c r="D8" s="92" t="s">
        <v>169</v>
      </c>
      <c r="E8" s="92" t="s">
        <v>170</v>
      </c>
      <c r="F8" s="92" t="s">
        <v>171</v>
      </c>
    </row>
    <row r="9" spans="1:6">
      <c r="A9" s="94" t="s">
        <v>1</v>
      </c>
      <c r="B9" s="94" t="s">
        <v>1</v>
      </c>
      <c r="C9" s="93"/>
      <c r="D9" s="93" t="s">
        <v>168</v>
      </c>
      <c r="E9" s="93"/>
      <c r="F9" s="93"/>
    </row>
    <row r="10" spans="1:6">
      <c r="A10" s="97" t="s">
        <v>93</v>
      </c>
      <c r="B10" s="98"/>
      <c r="C10" s="99"/>
      <c r="D10" s="37">
        <f>SUM(D11:D28)/2</f>
        <v>103.6</v>
      </c>
      <c r="E10" s="37">
        <f t="shared" ref="E10:F10" si="0">SUM(E11:E28)/2</f>
        <v>89.25</v>
      </c>
      <c r="F10" s="37">
        <f t="shared" si="0"/>
        <v>14.350000000000001</v>
      </c>
    </row>
    <row r="11" spans="1:6">
      <c r="A11" s="95">
        <v>301</v>
      </c>
      <c r="B11" s="95"/>
      <c r="C11" s="77" t="s">
        <v>215</v>
      </c>
      <c r="D11" s="37">
        <v>71.5</v>
      </c>
      <c r="E11" s="37">
        <v>71.5</v>
      </c>
      <c r="F11" s="37"/>
    </row>
    <row r="12" spans="1:6">
      <c r="A12" s="95">
        <v>30101</v>
      </c>
      <c r="B12" s="95"/>
      <c r="C12" s="77" t="s">
        <v>240</v>
      </c>
      <c r="D12" s="37">
        <v>11.05</v>
      </c>
      <c r="E12" s="37">
        <v>11.05</v>
      </c>
      <c r="F12" s="37"/>
    </row>
    <row r="13" spans="1:6">
      <c r="A13" s="95">
        <v>30102</v>
      </c>
      <c r="B13" s="95"/>
      <c r="C13" s="77" t="s">
        <v>241</v>
      </c>
      <c r="D13" s="37">
        <v>22.6</v>
      </c>
      <c r="E13" s="37">
        <v>22.6</v>
      </c>
      <c r="F13" s="37"/>
    </row>
    <row r="14" spans="1:6">
      <c r="A14" s="96">
        <v>30103</v>
      </c>
      <c r="B14" s="96"/>
      <c r="C14" s="78" t="s">
        <v>242</v>
      </c>
      <c r="D14" s="37">
        <v>5.8</v>
      </c>
      <c r="E14" s="37">
        <v>5.8</v>
      </c>
      <c r="F14" s="37"/>
    </row>
    <row r="15" spans="1:6">
      <c r="A15" s="95">
        <v>30104</v>
      </c>
      <c r="B15" s="95"/>
      <c r="C15" s="77" t="s">
        <v>243</v>
      </c>
      <c r="D15" s="37">
        <v>22.8</v>
      </c>
      <c r="E15" s="37">
        <v>22.8</v>
      </c>
      <c r="F15" s="37"/>
    </row>
    <row r="16" spans="1:6">
      <c r="A16" s="95">
        <v>30107</v>
      </c>
      <c r="B16" s="95"/>
      <c r="C16" s="77" t="s">
        <v>244</v>
      </c>
      <c r="D16" s="37">
        <v>9.25</v>
      </c>
      <c r="E16" s="37">
        <v>9.25</v>
      </c>
      <c r="F16" s="37"/>
    </row>
    <row r="17" spans="1:6">
      <c r="A17" s="95">
        <v>302</v>
      </c>
      <c r="B17" s="95"/>
      <c r="C17" s="77" t="s">
        <v>216</v>
      </c>
      <c r="D17" s="37">
        <v>14.35</v>
      </c>
      <c r="E17" s="37"/>
      <c r="F17" s="37">
        <v>14.35</v>
      </c>
    </row>
    <row r="18" spans="1:6">
      <c r="A18" s="95">
        <v>30201</v>
      </c>
      <c r="B18" s="95"/>
      <c r="C18" s="77" t="s">
        <v>245</v>
      </c>
      <c r="D18" s="37">
        <v>6</v>
      </c>
      <c r="E18" s="37"/>
      <c r="F18" s="37">
        <v>6</v>
      </c>
    </row>
    <row r="19" spans="1:6">
      <c r="A19" s="95">
        <v>30203</v>
      </c>
      <c r="B19" s="95"/>
      <c r="C19" s="77" t="s">
        <v>246</v>
      </c>
      <c r="D19" s="37">
        <v>0.72</v>
      </c>
      <c r="E19" s="37"/>
      <c r="F19" s="37">
        <v>0.72</v>
      </c>
    </row>
    <row r="20" spans="1:6">
      <c r="A20" s="95">
        <v>30217</v>
      </c>
      <c r="B20" s="95"/>
      <c r="C20" s="77" t="s">
        <v>247</v>
      </c>
      <c r="D20" s="37">
        <v>0.8</v>
      </c>
      <c r="E20" s="37"/>
      <c r="F20" s="37">
        <v>0.8</v>
      </c>
    </row>
    <row r="21" spans="1:6">
      <c r="A21" s="95">
        <v>30226</v>
      </c>
      <c r="B21" s="95"/>
      <c r="C21" s="77" t="s">
        <v>248</v>
      </c>
      <c r="D21" s="37">
        <v>1.87</v>
      </c>
      <c r="E21" s="37"/>
      <c r="F21" s="37">
        <v>1.87</v>
      </c>
    </row>
    <row r="22" spans="1:6">
      <c r="A22" s="95">
        <v>30228</v>
      </c>
      <c r="B22" s="95"/>
      <c r="C22" s="77" t="s">
        <v>249</v>
      </c>
      <c r="D22" s="37">
        <v>1.23</v>
      </c>
      <c r="E22" s="37"/>
      <c r="F22" s="37">
        <v>1.23</v>
      </c>
    </row>
    <row r="23" spans="1:6">
      <c r="A23" s="95">
        <v>30229</v>
      </c>
      <c r="B23" s="95"/>
      <c r="C23" s="77" t="s">
        <v>250</v>
      </c>
      <c r="D23" s="37">
        <v>0.85</v>
      </c>
      <c r="E23" s="37"/>
      <c r="F23" s="37">
        <v>0.85</v>
      </c>
    </row>
    <row r="24" spans="1:6">
      <c r="A24" s="95">
        <v>30299</v>
      </c>
      <c r="B24" s="95"/>
      <c r="C24" s="77" t="s">
        <v>251</v>
      </c>
      <c r="D24" s="37">
        <v>2.88</v>
      </c>
      <c r="E24" s="37"/>
      <c r="F24" s="37">
        <v>2.88</v>
      </c>
    </row>
    <row r="25" spans="1:6">
      <c r="A25" s="95">
        <v>303</v>
      </c>
      <c r="B25" s="95"/>
      <c r="C25" s="77" t="s">
        <v>252</v>
      </c>
      <c r="D25" s="37">
        <v>17.75</v>
      </c>
      <c r="E25" s="37">
        <v>17.75</v>
      </c>
      <c r="F25" s="37"/>
    </row>
    <row r="26" spans="1:6">
      <c r="A26" s="95">
        <v>30305</v>
      </c>
      <c r="B26" s="95"/>
      <c r="C26" s="77" t="s">
        <v>253</v>
      </c>
      <c r="D26" s="37">
        <v>11.4</v>
      </c>
      <c r="E26" s="37">
        <v>11.4</v>
      </c>
      <c r="F26" s="37"/>
    </row>
    <row r="27" spans="1:6">
      <c r="A27" s="95">
        <v>30311</v>
      </c>
      <c r="B27" s="95"/>
      <c r="C27" s="77" t="s">
        <v>254</v>
      </c>
      <c r="D27" s="37">
        <v>5.15</v>
      </c>
      <c r="E27" s="37">
        <v>5.15</v>
      </c>
      <c r="F27" s="37"/>
    </row>
    <row r="28" spans="1:6">
      <c r="A28" s="95">
        <v>30313</v>
      </c>
      <c r="B28" s="95"/>
      <c r="C28" s="77" t="s">
        <v>255</v>
      </c>
      <c r="D28" s="37">
        <v>1.2</v>
      </c>
      <c r="E28" s="37">
        <v>1.2</v>
      </c>
      <c r="F28" s="37"/>
    </row>
    <row r="29" spans="1:6">
      <c r="A29" s="74" t="s">
        <v>239</v>
      </c>
    </row>
  </sheetData>
  <mergeCells count="30">
    <mergeCell ref="A10:C10"/>
    <mergeCell ref="A18:B18"/>
    <mergeCell ref="A19:B19"/>
    <mergeCell ref="A20:B20"/>
    <mergeCell ref="A26:B26"/>
    <mergeCell ref="A27:B27"/>
    <mergeCell ref="A28:B28"/>
    <mergeCell ref="A17:B17"/>
    <mergeCell ref="A8:A9"/>
    <mergeCell ref="B8:B9"/>
    <mergeCell ref="A11:B11"/>
    <mergeCell ref="A12:B12"/>
    <mergeCell ref="A13:B13"/>
    <mergeCell ref="A14:B14"/>
    <mergeCell ref="A15:B15"/>
    <mergeCell ref="A16:B16"/>
    <mergeCell ref="A21:B21"/>
    <mergeCell ref="A22:B22"/>
    <mergeCell ref="A24:B24"/>
    <mergeCell ref="A25:B25"/>
    <mergeCell ref="A23:B23"/>
    <mergeCell ref="D8:D9"/>
    <mergeCell ref="E8:E9"/>
    <mergeCell ref="F8:F9"/>
    <mergeCell ref="D4:F7"/>
    <mergeCell ref="A2:F2"/>
    <mergeCell ref="A4:C4"/>
    <mergeCell ref="A5:B7"/>
    <mergeCell ref="C5:C7"/>
    <mergeCell ref="C8:C9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20" sqref="G20"/>
    </sheetView>
  </sheetViews>
  <sheetFormatPr defaultColWidth="9" defaultRowHeight="12.75"/>
  <cols>
    <col min="1" max="2" width="3.7109375" style="31" customWidth="1"/>
    <col min="3" max="3" width="51" style="31" customWidth="1"/>
    <col min="4" max="4" width="37.140625" style="31" customWidth="1"/>
    <col min="5" max="16384" width="9" style="31"/>
  </cols>
  <sheetData>
    <row r="1" spans="1:4">
      <c r="A1" s="63"/>
      <c r="B1" s="63"/>
      <c r="C1" s="63"/>
      <c r="D1" s="64" t="s">
        <v>263</v>
      </c>
    </row>
    <row r="2" spans="1:4" ht="27">
      <c r="A2" s="91" t="s">
        <v>262</v>
      </c>
      <c r="B2" s="91"/>
      <c r="C2" s="91"/>
      <c r="D2" s="91"/>
    </row>
    <row r="3" spans="1:4" s="45" customFormat="1" ht="15">
      <c r="A3" s="75" t="s">
        <v>205</v>
      </c>
      <c r="B3" s="33"/>
      <c r="C3" s="75"/>
      <c r="D3" s="34" t="s">
        <v>264</v>
      </c>
    </row>
    <row r="4" spans="1:4">
      <c r="A4" s="94" t="s">
        <v>99</v>
      </c>
      <c r="B4" s="94" t="s">
        <v>1</v>
      </c>
      <c r="C4" s="94" t="s">
        <v>1</v>
      </c>
      <c r="D4" s="92" t="s">
        <v>134</v>
      </c>
    </row>
    <row r="5" spans="1:4">
      <c r="A5" s="94" t="s">
        <v>115</v>
      </c>
      <c r="B5" s="94" t="s">
        <v>1</v>
      </c>
      <c r="C5" s="94" t="s">
        <v>101</v>
      </c>
      <c r="D5" s="100"/>
    </row>
    <row r="6" spans="1:4">
      <c r="A6" s="94" t="s">
        <v>1</v>
      </c>
      <c r="B6" s="94" t="s">
        <v>1</v>
      </c>
      <c r="C6" s="94" t="s">
        <v>1</v>
      </c>
      <c r="D6" s="100"/>
    </row>
    <row r="7" spans="1:4">
      <c r="A7" s="94" t="s">
        <v>1</v>
      </c>
      <c r="B7" s="94" t="s">
        <v>1</v>
      </c>
      <c r="C7" s="94" t="s">
        <v>1</v>
      </c>
      <c r="D7" s="100"/>
    </row>
    <row r="8" spans="1:4">
      <c r="A8" s="94" t="s">
        <v>104</v>
      </c>
      <c r="B8" s="94" t="s">
        <v>105</v>
      </c>
      <c r="C8" s="92" t="s">
        <v>107</v>
      </c>
      <c r="D8" s="101"/>
    </row>
    <row r="9" spans="1:4">
      <c r="A9" s="94" t="s">
        <v>1</v>
      </c>
      <c r="B9" s="94" t="s">
        <v>1</v>
      </c>
      <c r="C9" s="93"/>
      <c r="D9" s="102"/>
    </row>
    <row r="10" spans="1:4">
      <c r="A10" s="97" t="s">
        <v>93</v>
      </c>
      <c r="B10" s="98"/>
      <c r="C10" s="99"/>
      <c r="D10" s="37">
        <v>371.95</v>
      </c>
    </row>
    <row r="11" spans="1:4">
      <c r="A11" s="95">
        <v>301</v>
      </c>
      <c r="B11" s="95"/>
      <c r="C11" s="77" t="s">
        <v>215</v>
      </c>
      <c r="D11" s="37"/>
    </row>
    <row r="12" spans="1:4">
      <c r="A12" s="95">
        <v>30101</v>
      </c>
      <c r="B12" s="95"/>
      <c r="C12" s="77" t="s">
        <v>240</v>
      </c>
      <c r="D12" s="37"/>
    </row>
    <row r="13" spans="1:4">
      <c r="A13" s="95">
        <v>30102</v>
      </c>
      <c r="B13" s="95"/>
      <c r="C13" s="77" t="s">
        <v>241</v>
      </c>
      <c r="D13" s="37"/>
    </row>
    <row r="14" spans="1:4">
      <c r="A14" s="96">
        <v>30103</v>
      </c>
      <c r="B14" s="96"/>
      <c r="C14" s="78" t="s">
        <v>242</v>
      </c>
      <c r="D14" s="37"/>
    </row>
    <row r="15" spans="1:4">
      <c r="A15" s="95">
        <v>30104</v>
      </c>
      <c r="B15" s="95"/>
      <c r="C15" s="77" t="s">
        <v>243</v>
      </c>
      <c r="D15" s="37"/>
    </row>
    <row r="16" spans="1:4">
      <c r="A16" s="95">
        <v>30107</v>
      </c>
      <c r="B16" s="95"/>
      <c r="C16" s="77" t="s">
        <v>244</v>
      </c>
      <c r="D16" s="37"/>
    </row>
    <row r="17" spans="1:4">
      <c r="A17" s="95">
        <v>302</v>
      </c>
      <c r="B17" s="95"/>
      <c r="C17" s="77" t="s">
        <v>216</v>
      </c>
      <c r="D17" s="37">
        <v>225.54</v>
      </c>
    </row>
    <row r="18" spans="1:4">
      <c r="A18" s="95">
        <v>30201</v>
      </c>
      <c r="B18" s="95"/>
      <c r="C18" s="77" t="s">
        <v>245</v>
      </c>
      <c r="D18" s="37"/>
    </row>
    <row r="19" spans="1:4">
      <c r="A19" s="95">
        <v>30203</v>
      </c>
      <c r="B19" s="95"/>
      <c r="C19" s="77" t="s">
        <v>246</v>
      </c>
      <c r="D19" s="37"/>
    </row>
    <row r="20" spans="1:4">
      <c r="A20" s="95">
        <v>30213</v>
      </c>
      <c r="B20" s="95"/>
      <c r="C20" s="77" t="s">
        <v>265</v>
      </c>
      <c r="D20" s="37">
        <v>220.38</v>
      </c>
    </row>
    <row r="21" spans="1:4">
      <c r="A21" s="95">
        <v>30214</v>
      </c>
      <c r="B21" s="95"/>
      <c r="C21" s="77" t="s">
        <v>266</v>
      </c>
      <c r="D21" s="37">
        <v>5.16</v>
      </c>
    </row>
    <row r="22" spans="1:4">
      <c r="A22" s="95">
        <v>30217</v>
      </c>
      <c r="B22" s="95"/>
      <c r="C22" s="77" t="s">
        <v>247</v>
      </c>
      <c r="D22" s="37"/>
    </row>
    <row r="23" spans="1:4">
      <c r="A23" s="95">
        <v>30226</v>
      </c>
      <c r="B23" s="95"/>
      <c r="C23" s="77" t="s">
        <v>248</v>
      </c>
      <c r="D23" s="37"/>
    </row>
    <row r="24" spans="1:4">
      <c r="A24" s="95">
        <v>30228</v>
      </c>
      <c r="B24" s="95"/>
      <c r="C24" s="77" t="s">
        <v>249</v>
      </c>
      <c r="D24" s="37"/>
    </row>
    <row r="25" spans="1:4">
      <c r="A25" s="95">
        <v>30229</v>
      </c>
      <c r="B25" s="95"/>
      <c r="C25" s="77" t="s">
        <v>250</v>
      </c>
      <c r="D25" s="37"/>
    </row>
    <row r="26" spans="1:4">
      <c r="A26" s="95">
        <v>30299</v>
      </c>
      <c r="B26" s="95"/>
      <c r="C26" s="77" t="s">
        <v>251</v>
      </c>
      <c r="D26" s="37"/>
    </row>
    <row r="27" spans="1:4">
      <c r="A27" s="95">
        <v>303</v>
      </c>
      <c r="B27" s="95"/>
      <c r="C27" s="77" t="s">
        <v>252</v>
      </c>
      <c r="D27" s="37"/>
    </row>
    <row r="28" spans="1:4">
      <c r="A28" s="95">
        <v>30305</v>
      </c>
      <c r="B28" s="95"/>
      <c r="C28" s="77" t="s">
        <v>253</v>
      </c>
      <c r="D28" s="37"/>
    </row>
    <row r="29" spans="1:4">
      <c r="A29" s="95">
        <v>30311</v>
      </c>
      <c r="B29" s="95"/>
      <c r="C29" s="77" t="s">
        <v>254</v>
      </c>
      <c r="D29" s="37"/>
    </row>
    <row r="30" spans="1:4">
      <c r="A30" s="95">
        <v>310</v>
      </c>
      <c r="B30" s="95"/>
      <c r="C30" s="77" t="s">
        <v>267</v>
      </c>
      <c r="D30" s="37">
        <v>146.41</v>
      </c>
    </row>
    <row r="31" spans="1:4">
      <c r="A31" s="95">
        <v>31007</v>
      </c>
      <c r="B31" s="95"/>
      <c r="C31" s="77" t="s">
        <v>268</v>
      </c>
      <c r="D31" s="37">
        <v>146.41</v>
      </c>
    </row>
    <row r="32" spans="1:4">
      <c r="A32" s="74" t="s">
        <v>239</v>
      </c>
    </row>
  </sheetData>
  <mergeCells count="30">
    <mergeCell ref="A2:D2"/>
    <mergeCell ref="A4:C4"/>
    <mergeCell ref="A5:B7"/>
    <mergeCell ref="C5:C7"/>
    <mergeCell ref="A8:A9"/>
    <mergeCell ref="B8:B9"/>
    <mergeCell ref="C8:C9"/>
    <mergeCell ref="D4:D9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22:B22"/>
    <mergeCell ref="A10:C10"/>
    <mergeCell ref="A11:B11"/>
    <mergeCell ref="A12:B12"/>
    <mergeCell ref="A13:B13"/>
    <mergeCell ref="A14:B14"/>
    <mergeCell ref="A20:B20"/>
    <mergeCell ref="A21:B21"/>
    <mergeCell ref="A15:B15"/>
    <mergeCell ref="A16:B16"/>
    <mergeCell ref="A17:B17"/>
    <mergeCell ref="A18:B18"/>
    <mergeCell ref="A19:B19"/>
  </mergeCells>
  <phoneticPr fontId="1" type="noConversion"/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8"/>
  <sheetViews>
    <sheetView workbookViewId="0">
      <selection activeCell="C36" sqref="C36:C38"/>
    </sheetView>
  </sheetViews>
  <sheetFormatPr defaultColWidth="9" defaultRowHeight="12.75"/>
  <cols>
    <col min="1" max="1" width="20.7109375" style="31" customWidth="1"/>
    <col min="2" max="6" width="12.7109375" style="31" customWidth="1"/>
    <col min="7" max="7" width="9.7109375" style="31" customWidth="1"/>
    <col min="8" max="16384" width="9" style="31"/>
  </cols>
  <sheetData>
    <row r="1" spans="1:6">
      <c r="A1" s="30"/>
      <c r="B1" s="30"/>
      <c r="C1" s="30"/>
      <c r="D1" s="30"/>
      <c r="E1" s="30"/>
      <c r="F1" s="44" t="s">
        <v>257</v>
      </c>
    </row>
    <row r="2" spans="1:6" ht="27">
      <c r="A2" s="91" t="s">
        <v>258</v>
      </c>
      <c r="B2" s="91"/>
      <c r="C2" s="91"/>
      <c r="D2" s="91"/>
      <c r="E2" s="91"/>
      <c r="F2" s="91"/>
    </row>
    <row r="3" spans="1:6" s="45" customFormat="1" ht="15">
      <c r="A3" s="75" t="s">
        <v>217</v>
      </c>
      <c r="B3" s="75"/>
      <c r="C3" s="75"/>
      <c r="D3" s="75"/>
      <c r="E3" s="75"/>
      <c r="F3" s="34" t="s">
        <v>116</v>
      </c>
    </row>
    <row r="4" spans="1:6" s="80" customFormat="1" ht="30" customHeight="1">
      <c r="A4" s="76"/>
      <c r="B4" s="76" t="s">
        <v>117</v>
      </c>
      <c r="C4" s="76" t="s">
        <v>118</v>
      </c>
      <c r="D4" s="76" t="s">
        <v>119</v>
      </c>
      <c r="E4" s="76" t="s">
        <v>120</v>
      </c>
      <c r="F4" s="76" t="s">
        <v>121</v>
      </c>
    </row>
    <row r="5" spans="1:6">
      <c r="A5" s="76" t="s">
        <v>153</v>
      </c>
      <c r="B5" s="37">
        <v>0.8</v>
      </c>
      <c r="C5" s="37"/>
      <c r="D5" s="37"/>
      <c r="E5" s="37"/>
      <c r="F5" s="37">
        <v>0.8</v>
      </c>
    </row>
    <row r="6" spans="1:6">
      <c r="A6" s="76" t="s">
        <v>174</v>
      </c>
      <c r="B6" s="37">
        <v>0.8</v>
      </c>
      <c r="C6" s="37"/>
      <c r="D6" s="37"/>
      <c r="E6" s="37"/>
      <c r="F6" s="37">
        <v>0.8</v>
      </c>
    </row>
    <row r="7" spans="1:6">
      <c r="A7" s="76" t="s">
        <v>176</v>
      </c>
      <c r="B7" s="37">
        <f>B6-B5</f>
        <v>0</v>
      </c>
      <c r="C7" s="37">
        <f t="shared" ref="C7:F7" si="0">C6-C5</f>
        <v>0</v>
      </c>
      <c r="D7" s="37">
        <f t="shared" si="0"/>
        <v>0</v>
      </c>
      <c r="E7" s="37">
        <f t="shared" si="0"/>
        <v>0</v>
      </c>
      <c r="F7" s="37">
        <f t="shared" si="0"/>
        <v>0</v>
      </c>
    </row>
    <row r="8" spans="1:6" ht="17.25" customHeight="1">
      <c r="A8" s="103" t="s">
        <v>175</v>
      </c>
      <c r="B8" s="103"/>
      <c r="C8" s="103"/>
      <c r="D8" s="103"/>
      <c r="E8" s="103"/>
      <c r="F8" s="103"/>
    </row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"/>
  <sheetViews>
    <sheetView zoomScaleNormal="100" workbookViewId="0">
      <selection activeCell="C36" sqref="C36:C38"/>
    </sheetView>
  </sheetViews>
  <sheetFormatPr defaultColWidth="11.42578125" defaultRowHeight="13.5"/>
  <cols>
    <col min="1" max="3" width="3.7109375" style="61" customWidth="1"/>
    <col min="4" max="4" width="45.7109375" style="61" customWidth="1"/>
    <col min="5" max="7" width="10.7109375" style="61" customWidth="1"/>
    <col min="8" max="16384" width="11.42578125" style="61"/>
  </cols>
  <sheetData>
    <row r="1" spans="1:8" s="52" customFormat="1" ht="14.25">
      <c r="A1" s="106"/>
      <c r="B1" s="106"/>
      <c r="C1" s="106"/>
      <c r="D1" s="106"/>
      <c r="E1" s="50"/>
      <c r="F1" s="50"/>
      <c r="G1" s="51" t="s">
        <v>234</v>
      </c>
    </row>
    <row r="2" spans="1:8" s="54" customFormat="1" ht="27">
      <c r="A2" s="107" t="s">
        <v>235</v>
      </c>
      <c r="B2" s="107"/>
      <c r="C2" s="107"/>
      <c r="D2" s="107"/>
      <c r="E2" s="107"/>
      <c r="F2" s="107"/>
      <c r="G2" s="107"/>
      <c r="H2" s="53"/>
    </row>
    <row r="3" spans="1:8" s="52" customFormat="1" ht="14.25">
      <c r="A3" s="108" t="s">
        <v>238</v>
      </c>
      <c r="B3" s="108"/>
      <c r="C3" s="108"/>
      <c r="D3" s="108"/>
      <c r="E3" s="55"/>
      <c r="F3" s="56"/>
      <c r="G3" s="50" t="s">
        <v>97</v>
      </c>
    </row>
    <row r="4" spans="1:8" s="57" customFormat="1" ht="12">
      <c r="A4" s="109" t="s">
        <v>236</v>
      </c>
      <c r="B4" s="109"/>
      <c r="C4" s="109"/>
      <c r="D4" s="109" t="s">
        <v>101</v>
      </c>
      <c r="E4" s="109" t="s">
        <v>5</v>
      </c>
      <c r="F4" s="109"/>
      <c r="G4" s="109"/>
    </row>
    <row r="5" spans="1:8" s="57" customFormat="1" ht="12">
      <c r="A5" s="109" t="s">
        <v>104</v>
      </c>
      <c r="B5" s="109" t="s">
        <v>105</v>
      </c>
      <c r="C5" s="109" t="s">
        <v>106</v>
      </c>
      <c r="D5" s="109"/>
      <c r="E5" s="58" t="s">
        <v>93</v>
      </c>
      <c r="F5" s="58" t="s">
        <v>102</v>
      </c>
      <c r="G5" s="58" t="s">
        <v>103</v>
      </c>
    </row>
    <row r="6" spans="1:8" s="57" customFormat="1" ht="12">
      <c r="A6" s="109"/>
      <c r="B6" s="109"/>
      <c r="C6" s="109"/>
      <c r="D6" s="58" t="s">
        <v>107</v>
      </c>
      <c r="E6" s="58">
        <v>3</v>
      </c>
      <c r="F6" s="58">
        <v>4</v>
      </c>
      <c r="G6" s="58">
        <v>5</v>
      </c>
    </row>
    <row r="7" spans="1:8" s="57" customFormat="1" ht="12">
      <c r="A7" s="109"/>
      <c r="B7" s="109"/>
      <c r="C7" s="109"/>
      <c r="D7" s="58" t="s">
        <v>93</v>
      </c>
      <c r="E7" s="59"/>
      <c r="F7" s="59"/>
      <c r="G7" s="59"/>
    </row>
    <row r="8" spans="1:8">
      <c r="A8" s="104"/>
      <c r="B8" s="104"/>
      <c r="C8" s="104"/>
      <c r="D8" s="60"/>
      <c r="E8" s="59"/>
      <c r="F8" s="59"/>
      <c r="G8" s="59"/>
    </row>
    <row r="9" spans="1:8">
      <c r="A9" s="105" t="s">
        <v>237</v>
      </c>
      <c r="B9" s="105"/>
      <c r="C9" s="105"/>
      <c r="D9" s="105"/>
      <c r="E9" s="105"/>
      <c r="F9" s="105"/>
      <c r="G9" s="105"/>
    </row>
    <row r="10" spans="1:8">
      <c r="A10" s="62" t="s">
        <v>233</v>
      </c>
    </row>
  </sheetData>
  <mergeCells count="11">
    <mergeCell ref="A8:C8"/>
    <mergeCell ref="A9:G9"/>
    <mergeCell ref="A1:D1"/>
    <mergeCell ref="A2:G2"/>
    <mergeCell ref="A3:D3"/>
    <mergeCell ref="A4:C4"/>
    <mergeCell ref="D4:D5"/>
    <mergeCell ref="E4:G4"/>
    <mergeCell ref="A5:A7"/>
    <mergeCell ref="B5:B7"/>
    <mergeCell ref="C5:C7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workbookViewId="0">
      <selection activeCell="C36" sqref="C36:C38"/>
    </sheetView>
  </sheetViews>
  <sheetFormatPr defaultColWidth="9" defaultRowHeight="12.75"/>
  <cols>
    <col min="1" max="1" width="30.7109375" style="31" customWidth="1"/>
    <col min="2" max="2" width="3.7109375" style="31" customWidth="1"/>
    <col min="3" max="3" width="12.7109375" style="31" customWidth="1"/>
    <col min="4" max="4" width="30.7109375" style="31" customWidth="1"/>
    <col min="5" max="5" width="3.7109375" style="31" customWidth="1"/>
    <col min="6" max="6" width="12.7109375" style="31" customWidth="1"/>
    <col min="7" max="16384" width="9" style="31"/>
  </cols>
  <sheetData>
    <row r="1" spans="1:6">
      <c r="A1" s="63"/>
      <c r="B1" s="63"/>
      <c r="C1" s="63"/>
      <c r="D1" s="63"/>
      <c r="E1" s="63"/>
      <c r="F1" s="64" t="s">
        <v>165</v>
      </c>
    </row>
    <row r="2" spans="1:6" ht="27">
      <c r="A2" s="86" t="s">
        <v>260</v>
      </c>
      <c r="B2" s="86"/>
      <c r="C2" s="86"/>
      <c r="D2" s="86"/>
      <c r="E2" s="86"/>
      <c r="F2" s="86"/>
    </row>
    <row r="3" spans="1:6" s="45" customFormat="1" ht="15">
      <c r="A3" s="81" t="s">
        <v>259</v>
      </c>
      <c r="B3" s="56"/>
      <c r="C3" s="63"/>
      <c r="D3" s="56"/>
      <c r="E3" s="56"/>
      <c r="F3" s="50" t="s">
        <v>97</v>
      </c>
    </row>
    <row r="4" spans="1:6" ht="20.100000000000001" customHeight="1">
      <c r="A4" s="110" t="s">
        <v>122</v>
      </c>
      <c r="B4" s="110" t="s">
        <v>1</v>
      </c>
      <c r="C4" s="110" t="s">
        <v>1</v>
      </c>
      <c r="D4" s="110" t="s">
        <v>123</v>
      </c>
      <c r="E4" s="110"/>
      <c r="F4" s="110"/>
    </row>
    <row r="5" spans="1:6" ht="20.100000000000001" customHeight="1">
      <c r="A5" s="111" t="s">
        <v>99</v>
      </c>
      <c r="B5" s="111" t="s">
        <v>4</v>
      </c>
      <c r="C5" s="111" t="s">
        <v>134</v>
      </c>
      <c r="D5" s="111" t="s">
        <v>124</v>
      </c>
      <c r="E5" s="111" t="s">
        <v>4</v>
      </c>
      <c r="F5" s="111" t="s">
        <v>5</v>
      </c>
    </row>
    <row r="6" spans="1:6" ht="20.100000000000001" customHeight="1">
      <c r="A6" s="112" t="s">
        <v>107</v>
      </c>
      <c r="B6" s="112" t="s">
        <v>1</v>
      </c>
      <c r="C6" s="112" t="s">
        <v>8</v>
      </c>
      <c r="D6" s="112" t="s">
        <v>107</v>
      </c>
      <c r="E6" s="112" t="s">
        <v>1</v>
      </c>
      <c r="F6" s="112">
        <v>2</v>
      </c>
    </row>
    <row r="7" spans="1:6" ht="20.100000000000001" customHeight="1">
      <c r="A7" s="79" t="s">
        <v>107</v>
      </c>
      <c r="B7" s="79" t="s">
        <v>1</v>
      </c>
      <c r="C7" s="65" t="s">
        <v>8</v>
      </c>
      <c r="D7" s="79" t="s">
        <v>107</v>
      </c>
      <c r="E7" s="79" t="s">
        <v>1</v>
      </c>
      <c r="F7" s="65">
        <v>2</v>
      </c>
    </row>
    <row r="8" spans="1:6" ht="20.100000000000001" customHeight="1">
      <c r="A8" s="66" t="s">
        <v>125</v>
      </c>
      <c r="B8" s="79" t="s">
        <v>8</v>
      </c>
      <c r="C8" s="67">
        <v>475.55</v>
      </c>
      <c r="D8" s="66" t="s">
        <v>141</v>
      </c>
      <c r="E8" s="79" t="s">
        <v>39</v>
      </c>
      <c r="F8" s="67">
        <v>471.88</v>
      </c>
    </row>
    <row r="9" spans="1:6" ht="20.100000000000001" customHeight="1">
      <c r="A9" s="68" t="s">
        <v>138</v>
      </c>
      <c r="B9" s="79" t="s">
        <v>9</v>
      </c>
      <c r="C9" s="67">
        <v>475.55</v>
      </c>
      <c r="D9" s="66" t="s">
        <v>142</v>
      </c>
      <c r="E9" s="79" t="s">
        <v>42</v>
      </c>
      <c r="F9" s="67"/>
    </row>
    <row r="10" spans="1:6" ht="20.100000000000001" customHeight="1">
      <c r="A10" s="66" t="s">
        <v>139</v>
      </c>
      <c r="B10" s="79" t="s">
        <v>10</v>
      </c>
      <c r="C10" s="67"/>
      <c r="D10" s="66" t="s">
        <v>143</v>
      </c>
      <c r="E10" s="79" t="s">
        <v>45</v>
      </c>
      <c r="F10" s="67"/>
    </row>
    <row r="11" spans="1:6" ht="20.100000000000001" customHeight="1">
      <c r="A11" s="66" t="s">
        <v>126</v>
      </c>
      <c r="B11" s="79" t="s">
        <v>11</v>
      </c>
      <c r="C11" s="67"/>
      <c r="D11" s="66" t="s">
        <v>144</v>
      </c>
      <c r="E11" s="79" t="s">
        <v>47</v>
      </c>
      <c r="F11" s="67"/>
    </row>
    <row r="12" spans="1:6" ht="20.100000000000001" customHeight="1">
      <c r="A12" s="66" t="s">
        <v>127</v>
      </c>
      <c r="B12" s="79" t="s">
        <v>12</v>
      </c>
      <c r="C12" s="67"/>
      <c r="D12" s="66" t="s">
        <v>32</v>
      </c>
      <c r="E12" s="79" t="s">
        <v>49</v>
      </c>
      <c r="F12" s="67"/>
    </row>
    <row r="13" spans="1:6" ht="20.100000000000001" customHeight="1">
      <c r="A13" s="66" t="s">
        <v>128</v>
      </c>
      <c r="B13" s="79" t="s">
        <v>13</v>
      </c>
      <c r="C13" s="67"/>
      <c r="D13" s="66" t="s">
        <v>35</v>
      </c>
      <c r="E13" s="79" t="s">
        <v>51</v>
      </c>
      <c r="F13" s="67"/>
    </row>
    <row r="14" spans="1:6" ht="20.100000000000001" customHeight="1">
      <c r="A14" s="66" t="s">
        <v>129</v>
      </c>
      <c r="B14" s="79" t="s">
        <v>14</v>
      </c>
      <c r="C14" s="67"/>
      <c r="D14" s="66" t="s">
        <v>38</v>
      </c>
      <c r="E14" s="79" t="s">
        <v>53</v>
      </c>
      <c r="F14" s="67"/>
    </row>
    <row r="15" spans="1:6" ht="20.100000000000001" customHeight="1">
      <c r="A15" s="66" t="s">
        <v>130</v>
      </c>
      <c r="B15" s="79" t="s">
        <v>15</v>
      </c>
      <c r="C15" s="69"/>
      <c r="D15" s="66" t="s">
        <v>41</v>
      </c>
      <c r="E15" s="79" t="s">
        <v>55</v>
      </c>
      <c r="F15" s="67"/>
    </row>
    <row r="16" spans="1:6" ht="20.100000000000001" customHeight="1">
      <c r="A16" s="70" t="s">
        <v>1</v>
      </c>
      <c r="B16" s="79" t="s">
        <v>16</v>
      </c>
      <c r="C16" s="69"/>
      <c r="D16" s="66" t="s">
        <v>44</v>
      </c>
      <c r="E16" s="79" t="s">
        <v>58</v>
      </c>
      <c r="F16" s="67"/>
    </row>
    <row r="17" spans="1:6" ht="20.100000000000001" customHeight="1">
      <c r="A17" s="66" t="s">
        <v>1</v>
      </c>
      <c r="B17" s="79" t="s">
        <v>17</v>
      </c>
      <c r="C17" s="69"/>
      <c r="D17" s="66" t="s">
        <v>46</v>
      </c>
      <c r="E17" s="79" t="s">
        <v>61</v>
      </c>
      <c r="F17" s="67"/>
    </row>
    <row r="18" spans="1:6" ht="20.100000000000001" customHeight="1">
      <c r="A18" s="66" t="s">
        <v>1</v>
      </c>
      <c r="B18" s="79" t="s">
        <v>18</v>
      </c>
      <c r="C18" s="67"/>
      <c r="D18" s="66" t="s">
        <v>48</v>
      </c>
      <c r="E18" s="79" t="s">
        <v>64</v>
      </c>
      <c r="F18" s="67"/>
    </row>
    <row r="19" spans="1:6" ht="20.100000000000001" customHeight="1">
      <c r="A19" s="66" t="s">
        <v>1</v>
      </c>
      <c r="B19" s="79" t="s">
        <v>19</v>
      </c>
      <c r="C19" s="67"/>
      <c r="D19" s="66" t="s">
        <v>50</v>
      </c>
      <c r="E19" s="79" t="s">
        <v>67</v>
      </c>
      <c r="F19" s="67"/>
    </row>
    <row r="20" spans="1:6" ht="20.100000000000001" customHeight="1">
      <c r="A20" s="66" t="s">
        <v>1</v>
      </c>
      <c r="B20" s="79" t="s">
        <v>20</v>
      </c>
      <c r="C20" s="67"/>
      <c r="D20" s="66" t="s">
        <v>52</v>
      </c>
      <c r="E20" s="79" t="s">
        <v>70</v>
      </c>
      <c r="F20" s="67"/>
    </row>
    <row r="21" spans="1:6" ht="20.100000000000001" customHeight="1">
      <c r="A21" s="66" t="s">
        <v>1</v>
      </c>
      <c r="B21" s="79" t="s">
        <v>21</v>
      </c>
      <c r="C21" s="67"/>
      <c r="D21" s="66" t="s">
        <v>54</v>
      </c>
      <c r="E21" s="79" t="s">
        <v>73</v>
      </c>
      <c r="F21" s="67"/>
    </row>
    <row r="22" spans="1:6" ht="20.100000000000001" customHeight="1">
      <c r="A22" s="66" t="s">
        <v>1</v>
      </c>
      <c r="B22" s="79" t="s">
        <v>56</v>
      </c>
      <c r="C22" s="67"/>
      <c r="D22" s="66" t="s">
        <v>57</v>
      </c>
      <c r="E22" s="79" t="s">
        <v>76</v>
      </c>
      <c r="F22" s="67"/>
    </row>
    <row r="23" spans="1:6" ht="20.100000000000001" customHeight="1">
      <c r="A23" s="66" t="s">
        <v>1</v>
      </c>
      <c r="B23" s="79" t="s">
        <v>59</v>
      </c>
      <c r="C23" s="67"/>
      <c r="D23" s="66" t="s">
        <v>60</v>
      </c>
      <c r="E23" s="79" t="s">
        <v>79</v>
      </c>
      <c r="F23" s="67"/>
    </row>
    <row r="24" spans="1:6" ht="20.100000000000001" customHeight="1">
      <c r="A24" s="66" t="s">
        <v>1</v>
      </c>
      <c r="B24" s="79" t="s">
        <v>62</v>
      </c>
      <c r="C24" s="67"/>
      <c r="D24" s="66" t="s">
        <v>63</v>
      </c>
      <c r="E24" s="79" t="s">
        <v>81</v>
      </c>
      <c r="F24" s="67"/>
    </row>
    <row r="25" spans="1:6" ht="20.100000000000001" customHeight="1">
      <c r="A25" s="66" t="s">
        <v>1</v>
      </c>
      <c r="B25" s="79" t="s">
        <v>65</v>
      </c>
      <c r="C25" s="67"/>
      <c r="D25" s="66" t="s">
        <v>66</v>
      </c>
      <c r="E25" s="79" t="s">
        <v>24</v>
      </c>
      <c r="F25" s="67"/>
    </row>
    <row r="26" spans="1:6" ht="20.100000000000001" customHeight="1">
      <c r="A26" s="66" t="s">
        <v>1</v>
      </c>
      <c r="B26" s="79" t="s">
        <v>68</v>
      </c>
      <c r="C26" s="67"/>
      <c r="D26" s="66" t="s">
        <v>69</v>
      </c>
      <c r="E26" s="79" t="s">
        <v>27</v>
      </c>
      <c r="F26" s="67">
        <v>5.15</v>
      </c>
    </row>
    <row r="27" spans="1:6" ht="20.100000000000001" customHeight="1">
      <c r="A27" s="66" t="s">
        <v>1</v>
      </c>
      <c r="B27" s="79" t="s">
        <v>71</v>
      </c>
      <c r="C27" s="67"/>
      <c r="D27" s="66" t="s">
        <v>72</v>
      </c>
      <c r="E27" s="79" t="s">
        <v>29</v>
      </c>
      <c r="F27" s="67"/>
    </row>
    <row r="28" spans="1:6" ht="20.100000000000001" customHeight="1">
      <c r="A28" s="66" t="s">
        <v>1</v>
      </c>
      <c r="B28" s="79" t="s">
        <v>74</v>
      </c>
      <c r="C28" s="67"/>
      <c r="D28" s="66" t="s">
        <v>75</v>
      </c>
      <c r="E28" s="79" t="s">
        <v>31</v>
      </c>
      <c r="F28" s="67"/>
    </row>
    <row r="29" spans="1:6" ht="20.100000000000001" customHeight="1">
      <c r="A29" s="66" t="s">
        <v>1</v>
      </c>
      <c r="B29" s="79" t="s">
        <v>77</v>
      </c>
      <c r="C29" s="67"/>
      <c r="D29" s="66" t="s">
        <v>78</v>
      </c>
      <c r="E29" s="79" t="s">
        <v>34</v>
      </c>
      <c r="F29" s="67"/>
    </row>
    <row r="30" spans="1:6" ht="20.100000000000001" customHeight="1">
      <c r="A30" s="66" t="s">
        <v>1</v>
      </c>
      <c r="B30" s="79" t="s">
        <v>80</v>
      </c>
      <c r="C30" s="67"/>
      <c r="D30" s="66" t="s">
        <v>1</v>
      </c>
      <c r="E30" s="79" t="s">
        <v>37</v>
      </c>
      <c r="F30" s="71"/>
    </row>
    <row r="31" spans="1:6" ht="20.100000000000001" customHeight="1">
      <c r="A31" s="72" t="s">
        <v>82</v>
      </c>
      <c r="B31" s="79" t="s">
        <v>83</v>
      </c>
      <c r="C31" s="67">
        <v>475.55</v>
      </c>
      <c r="D31" s="79" t="s">
        <v>84</v>
      </c>
      <c r="E31" s="79" t="s">
        <v>40</v>
      </c>
      <c r="F31" s="73">
        <v>477.03</v>
      </c>
    </row>
    <row r="32" spans="1:6" ht="20.100000000000001" customHeight="1">
      <c r="A32" s="66" t="s">
        <v>150</v>
      </c>
      <c r="B32" s="79" t="s">
        <v>85</v>
      </c>
      <c r="C32" s="67"/>
      <c r="D32" s="79" t="s">
        <v>135</v>
      </c>
      <c r="E32" s="79" t="s">
        <v>43</v>
      </c>
      <c r="F32" s="67"/>
    </row>
    <row r="33" spans="1:6" ht="20.100000000000001" customHeight="1">
      <c r="A33" s="66" t="s">
        <v>183</v>
      </c>
      <c r="B33" s="79" t="s">
        <v>86</v>
      </c>
      <c r="C33" s="67">
        <v>1.48</v>
      </c>
      <c r="D33" s="68"/>
      <c r="E33" s="79" t="s">
        <v>154</v>
      </c>
      <c r="F33" s="73"/>
    </row>
    <row r="34" spans="1:6" ht="20.100000000000001" customHeight="1">
      <c r="A34" s="66" t="s">
        <v>131</v>
      </c>
      <c r="B34" s="79" t="s">
        <v>87</v>
      </c>
      <c r="C34" s="67">
        <v>1.48</v>
      </c>
      <c r="D34" s="68"/>
      <c r="E34" s="79" t="s">
        <v>155</v>
      </c>
      <c r="F34" s="73"/>
    </row>
    <row r="35" spans="1:6" ht="20.100000000000001" customHeight="1">
      <c r="A35" s="66" t="s">
        <v>132</v>
      </c>
      <c r="B35" s="79" t="s">
        <v>88</v>
      </c>
      <c r="C35" s="67"/>
      <c r="D35" s="68"/>
      <c r="E35" s="79" t="s">
        <v>156</v>
      </c>
      <c r="F35" s="73"/>
    </row>
    <row r="36" spans="1:6" ht="20.100000000000001" customHeight="1">
      <c r="A36" s="66" t="s">
        <v>133</v>
      </c>
      <c r="B36" s="79" t="s">
        <v>89</v>
      </c>
      <c r="C36" s="69"/>
      <c r="D36" s="68"/>
      <c r="E36" s="79" t="s">
        <v>157</v>
      </c>
      <c r="F36" s="73"/>
    </row>
    <row r="37" spans="1:6" ht="20.100000000000001" customHeight="1">
      <c r="A37" s="66" t="s">
        <v>1</v>
      </c>
      <c r="B37" s="79" t="s">
        <v>91</v>
      </c>
      <c r="C37" s="69" t="s">
        <v>1</v>
      </c>
      <c r="D37" s="68"/>
      <c r="E37" s="79" t="s">
        <v>158</v>
      </c>
      <c r="F37" s="73"/>
    </row>
    <row r="38" spans="1:6" ht="20.100000000000001" customHeight="1">
      <c r="A38" s="66" t="s">
        <v>1</v>
      </c>
      <c r="B38" s="79" t="s">
        <v>23</v>
      </c>
      <c r="C38" s="69" t="s">
        <v>1</v>
      </c>
      <c r="D38" s="68"/>
      <c r="E38" s="79" t="s">
        <v>159</v>
      </c>
      <c r="F38" s="73"/>
    </row>
    <row r="39" spans="1:6" ht="20.100000000000001" customHeight="1">
      <c r="A39" s="66" t="s">
        <v>1</v>
      </c>
      <c r="B39" s="79" t="s">
        <v>26</v>
      </c>
      <c r="C39" s="67" t="s">
        <v>1</v>
      </c>
      <c r="D39" s="68"/>
      <c r="E39" s="79" t="s">
        <v>160</v>
      </c>
      <c r="F39" s="73"/>
    </row>
    <row r="40" spans="1:6" ht="20.100000000000001" customHeight="1">
      <c r="A40" s="66" t="s">
        <v>1</v>
      </c>
      <c r="B40" s="79" t="s">
        <v>28</v>
      </c>
      <c r="C40" s="67" t="s">
        <v>1</v>
      </c>
      <c r="D40" s="68"/>
      <c r="E40" s="79" t="s">
        <v>161</v>
      </c>
      <c r="F40" s="73"/>
    </row>
    <row r="41" spans="1:6" ht="20.100000000000001" customHeight="1">
      <c r="A41" s="66" t="s">
        <v>1</v>
      </c>
      <c r="B41" s="79" t="s">
        <v>30</v>
      </c>
      <c r="C41" s="67" t="s">
        <v>1</v>
      </c>
      <c r="D41" s="68" t="s">
        <v>1</v>
      </c>
      <c r="E41" s="79" t="s">
        <v>162</v>
      </c>
      <c r="F41" s="73" t="s">
        <v>1</v>
      </c>
    </row>
    <row r="42" spans="1:6" ht="20.100000000000001" customHeight="1">
      <c r="A42" s="66" t="s">
        <v>1</v>
      </c>
      <c r="B42" s="79" t="s">
        <v>33</v>
      </c>
      <c r="C42" s="67" t="s">
        <v>1</v>
      </c>
      <c r="D42" s="68" t="s">
        <v>1</v>
      </c>
      <c r="E42" s="79" t="s">
        <v>163</v>
      </c>
      <c r="F42" s="73" t="s">
        <v>1</v>
      </c>
    </row>
    <row r="43" spans="1:6" ht="20.100000000000001" customHeight="1">
      <c r="A43" s="72" t="s">
        <v>136</v>
      </c>
      <c r="B43" s="79" t="s">
        <v>36</v>
      </c>
      <c r="C43" s="67">
        <v>477.03</v>
      </c>
      <c r="D43" s="79" t="s">
        <v>137</v>
      </c>
      <c r="E43" s="79" t="s">
        <v>164</v>
      </c>
      <c r="F43" s="73">
        <v>477.03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04" right="0.59055118110236204" top="0.59055118110236204" bottom="0.59055118110236204" header="0.39370078740157499" footer="0.39370078740157499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16"/>
  <sheetViews>
    <sheetView topLeftCell="A7" workbookViewId="0">
      <selection activeCell="J16" sqref="J16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8" t="s">
        <v>166</v>
      </c>
    </row>
    <row r="2" spans="1:14" ht="27">
      <c r="A2" s="114" t="s">
        <v>269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s="9" customFormat="1" ht="22.5" customHeight="1">
      <c r="A3" s="115" t="s">
        <v>270</v>
      </c>
      <c r="B3" s="116"/>
      <c r="C3" s="116"/>
      <c r="D3" s="116"/>
      <c r="E3" s="19"/>
      <c r="F3" s="10"/>
      <c r="G3" s="10"/>
      <c r="N3" s="1" t="s">
        <v>140</v>
      </c>
    </row>
    <row r="4" spans="1:14" ht="15.4" customHeight="1">
      <c r="A4" s="119" t="s">
        <v>99</v>
      </c>
      <c r="B4" s="119" t="s">
        <v>1</v>
      </c>
      <c r="C4" s="119" t="s">
        <v>1</v>
      </c>
      <c r="D4" s="119" t="s">
        <v>1</v>
      </c>
      <c r="E4" s="119" t="s">
        <v>94</v>
      </c>
      <c r="F4" s="113" t="s">
        <v>184</v>
      </c>
      <c r="G4" s="113" t="s">
        <v>185</v>
      </c>
      <c r="H4" s="113" t="s">
        <v>145</v>
      </c>
      <c r="I4" s="113" t="s">
        <v>146</v>
      </c>
      <c r="J4" s="113" t="s">
        <v>147</v>
      </c>
      <c r="K4" s="113" t="s">
        <v>148</v>
      </c>
      <c r="L4" s="113" t="s">
        <v>149</v>
      </c>
      <c r="M4" s="117" t="s">
        <v>151</v>
      </c>
      <c r="N4" s="119" t="s">
        <v>152</v>
      </c>
    </row>
    <row r="5" spans="1:14" ht="15.4" customHeight="1">
      <c r="A5" s="113" t="s">
        <v>100</v>
      </c>
      <c r="B5" s="113" t="s">
        <v>1</v>
      </c>
      <c r="C5" s="113" t="s">
        <v>1</v>
      </c>
      <c r="D5" s="119" t="s">
        <v>101</v>
      </c>
      <c r="E5" s="119"/>
      <c r="F5" s="113" t="s">
        <v>1</v>
      </c>
      <c r="G5" s="113"/>
      <c r="H5" s="113" t="s">
        <v>1</v>
      </c>
      <c r="I5" s="113" t="s">
        <v>1</v>
      </c>
      <c r="J5" s="113" t="s">
        <v>1</v>
      </c>
      <c r="K5" s="113" t="s">
        <v>1</v>
      </c>
      <c r="L5" s="113"/>
      <c r="M5" s="118"/>
      <c r="N5" s="119"/>
    </row>
    <row r="6" spans="1:14" ht="15.4" customHeight="1">
      <c r="A6" s="113" t="s">
        <v>1</v>
      </c>
      <c r="B6" s="113" t="s">
        <v>1</v>
      </c>
      <c r="C6" s="113" t="s">
        <v>1</v>
      </c>
      <c r="D6" s="119" t="s">
        <v>1</v>
      </c>
      <c r="E6" s="119"/>
      <c r="F6" s="113" t="s">
        <v>1</v>
      </c>
      <c r="G6" s="113"/>
      <c r="H6" s="113" t="s">
        <v>1</v>
      </c>
      <c r="I6" s="113" t="s">
        <v>1</v>
      </c>
      <c r="J6" s="113" t="s">
        <v>1</v>
      </c>
      <c r="K6" s="113" t="s">
        <v>1</v>
      </c>
      <c r="L6" s="113"/>
      <c r="M6" s="118"/>
      <c r="N6" s="119"/>
    </row>
    <row r="7" spans="1:14" ht="15.4" customHeight="1">
      <c r="A7" s="113" t="s">
        <v>1</v>
      </c>
      <c r="B7" s="113" t="s">
        <v>1</v>
      </c>
      <c r="C7" s="113" t="s">
        <v>1</v>
      </c>
      <c r="D7" s="119" t="s">
        <v>1</v>
      </c>
      <c r="E7" s="119"/>
      <c r="F7" s="113" t="s">
        <v>1</v>
      </c>
      <c r="G7" s="113"/>
      <c r="H7" s="113" t="s">
        <v>1</v>
      </c>
      <c r="I7" s="113" t="s">
        <v>1</v>
      </c>
      <c r="J7" s="113" t="s">
        <v>1</v>
      </c>
      <c r="K7" s="113" t="s">
        <v>1</v>
      </c>
      <c r="L7" s="113"/>
      <c r="M7" s="118"/>
      <c r="N7" s="119"/>
    </row>
    <row r="8" spans="1:14" ht="41.25" customHeight="1">
      <c r="A8" s="119" t="s">
        <v>104</v>
      </c>
      <c r="B8" s="119" t="s">
        <v>105</v>
      </c>
      <c r="C8" s="119" t="s">
        <v>106</v>
      </c>
      <c r="D8" s="4" t="s">
        <v>107</v>
      </c>
      <c r="E8" s="4">
        <v>1</v>
      </c>
      <c r="F8" s="4">
        <v>2</v>
      </c>
      <c r="G8" s="4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</row>
    <row r="9" spans="1:14" ht="41.25" customHeight="1">
      <c r="A9" s="119" t="s">
        <v>1</v>
      </c>
      <c r="B9" s="119" t="s">
        <v>1</v>
      </c>
      <c r="C9" s="119" t="s">
        <v>1</v>
      </c>
      <c r="D9" s="4" t="s">
        <v>93</v>
      </c>
      <c r="E9" s="22">
        <v>477.03</v>
      </c>
      <c r="F9" s="22">
        <v>475.55</v>
      </c>
      <c r="G9" s="23"/>
      <c r="H9" s="21"/>
      <c r="I9" s="21"/>
      <c r="J9" s="21"/>
      <c r="K9" s="21"/>
      <c r="L9" s="21"/>
      <c r="M9" s="21"/>
      <c r="N9" s="21"/>
    </row>
    <row r="10" spans="1:14" ht="41.25" customHeight="1">
      <c r="A10" s="120" t="s">
        <v>108</v>
      </c>
      <c r="B10" s="121" t="s">
        <v>1</v>
      </c>
      <c r="C10" s="121" t="s">
        <v>1</v>
      </c>
      <c r="D10" s="20" t="s">
        <v>109</v>
      </c>
      <c r="E10" s="22">
        <v>471.88</v>
      </c>
      <c r="F10" s="22">
        <v>470.4</v>
      </c>
      <c r="G10" s="24"/>
      <c r="H10" s="21"/>
      <c r="I10" s="21"/>
      <c r="J10" s="21"/>
      <c r="K10" s="21"/>
      <c r="L10" s="21"/>
      <c r="M10" s="21"/>
      <c r="N10" s="21"/>
    </row>
    <row r="11" spans="1:14" ht="41.25" customHeight="1">
      <c r="A11" s="120" t="s">
        <v>110</v>
      </c>
      <c r="B11" s="121" t="s">
        <v>1</v>
      </c>
      <c r="C11" s="121" t="s">
        <v>1</v>
      </c>
      <c r="D11" s="20" t="s">
        <v>111</v>
      </c>
      <c r="E11" s="22">
        <v>471.88</v>
      </c>
      <c r="F11" s="22">
        <v>470.4</v>
      </c>
      <c r="G11" s="24"/>
      <c r="H11" s="21"/>
      <c r="I11" s="21"/>
      <c r="J11" s="21"/>
      <c r="K11" s="21"/>
      <c r="L11" s="21"/>
      <c r="M11" s="21"/>
      <c r="N11" s="21"/>
    </row>
    <row r="12" spans="1:14" ht="41.25" customHeight="1">
      <c r="A12" s="120" t="s">
        <v>112</v>
      </c>
      <c r="B12" s="121" t="s">
        <v>1</v>
      </c>
      <c r="C12" s="121" t="s">
        <v>1</v>
      </c>
      <c r="D12" s="20" t="s">
        <v>113</v>
      </c>
      <c r="E12" s="22">
        <v>371.95</v>
      </c>
      <c r="F12" s="22">
        <v>371.95</v>
      </c>
      <c r="G12" s="24"/>
      <c r="H12" s="21"/>
      <c r="I12" s="21"/>
      <c r="J12" s="21"/>
      <c r="K12" s="21"/>
      <c r="L12" s="21"/>
      <c r="M12" s="21"/>
      <c r="N12" s="21"/>
    </row>
    <row r="13" spans="1:14" ht="41.25" customHeight="1">
      <c r="A13" s="120" t="s">
        <v>208</v>
      </c>
      <c r="B13" s="121" t="s">
        <v>1</v>
      </c>
      <c r="C13" s="121" t="s">
        <v>1</v>
      </c>
      <c r="D13" s="20" t="s">
        <v>206</v>
      </c>
      <c r="E13" s="22">
        <v>99.93</v>
      </c>
      <c r="F13" s="22">
        <v>98.45</v>
      </c>
      <c r="G13" s="24"/>
      <c r="H13" s="21"/>
      <c r="I13" s="21"/>
      <c r="J13" s="21"/>
      <c r="K13" s="21"/>
      <c r="L13" s="21"/>
      <c r="M13" s="21"/>
      <c r="N13" s="21">
        <v>1.48</v>
      </c>
    </row>
    <row r="14" spans="1:14" ht="41.25" customHeight="1">
      <c r="A14" s="120" t="s">
        <v>209</v>
      </c>
      <c r="B14" s="121" t="s">
        <v>1</v>
      </c>
      <c r="C14" s="121" t="s">
        <v>1</v>
      </c>
      <c r="D14" s="20" t="s">
        <v>210</v>
      </c>
      <c r="E14" s="22">
        <v>5.15</v>
      </c>
      <c r="F14" s="22">
        <v>5.15</v>
      </c>
      <c r="G14" s="24"/>
      <c r="H14" s="21"/>
      <c r="I14" s="21"/>
      <c r="J14" s="21"/>
      <c r="K14" s="21"/>
      <c r="L14" s="21"/>
      <c r="M14" s="21"/>
      <c r="N14" s="21"/>
    </row>
    <row r="15" spans="1:14" ht="41.25" customHeight="1">
      <c r="A15" s="120" t="s">
        <v>211</v>
      </c>
      <c r="B15" s="121" t="s">
        <v>1</v>
      </c>
      <c r="C15" s="121" t="s">
        <v>1</v>
      </c>
      <c r="D15" s="20" t="s">
        <v>212</v>
      </c>
      <c r="E15" s="22">
        <v>5.15</v>
      </c>
      <c r="F15" s="22">
        <v>5.15</v>
      </c>
      <c r="G15" s="24"/>
      <c r="H15" s="21"/>
      <c r="I15" s="21"/>
      <c r="J15" s="21"/>
      <c r="K15" s="21"/>
      <c r="L15" s="21"/>
      <c r="M15" s="21"/>
      <c r="N15" s="21"/>
    </row>
    <row r="16" spans="1:14" ht="41.25" customHeight="1">
      <c r="A16" s="120" t="s">
        <v>213</v>
      </c>
      <c r="B16" s="121" t="s">
        <v>1</v>
      </c>
      <c r="C16" s="121" t="s">
        <v>1</v>
      </c>
      <c r="D16" s="20" t="s">
        <v>214</v>
      </c>
      <c r="E16" s="22">
        <v>5.15</v>
      </c>
      <c r="F16" s="22">
        <v>5.15</v>
      </c>
      <c r="G16" s="24"/>
      <c r="H16" s="21"/>
      <c r="I16" s="21"/>
      <c r="J16" s="21"/>
      <c r="K16" s="21"/>
      <c r="L16" s="21"/>
      <c r="M16" s="21"/>
      <c r="N16" s="21"/>
    </row>
  </sheetData>
  <mergeCells count="25">
    <mergeCell ref="A8:A9"/>
    <mergeCell ref="B8:B9"/>
    <mergeCell ref="C8:C9"/>
    <mergeCell ref="A10:C10"/>
    <mergeCell ref="A11:C11"/>
    <mergeCell ref="A13:C13"/>
    <mergeCell ref="A14:C14"/>
    <mergeCell ref="A15:C15"/>
    <mergeCell ref="A16:C16"/>
    <mergeCell ref="A12:C12"/>
    <mergeCell ref="L4:L7"/>
    <mergeCell ref="A2:N2"/>
    <mergeCell ref="A3:D3"/>
    <mergeCell ref="M4:M7"/>
    <mergeCell ref="N4:N7"/>
    <mergeCell ref="K4:K7"/>
    <mergeCell ref="A5:C7"/>
    <mergeCell ref="D5:D7"/>
    <mergeCell ref="A4:D4"/>
    <mergeCell ref="F4:F7"/>
    <mergeCell ref="H4:H7"/>
    <mergeCell ref="I4:I7"/>
    <mergeCell ref="J4:J7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16"/>
  <sheetViews>
    <sheetView workbookViewId="0">
      <selection activeCell="M11" sqref="M11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7" t="s">
        <v>167</v>
      </c>
    </row>
    <row r="2" spans="1:10" ht="27">
      <c r="A2" s="122" t="s">
        <v>271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8.75" customHeight="1">
      <c r="A3" s="6" t="s">
        <v>272</v>
      </c>
      <c r="E3" s="18"/>
      <c r="J3" s="3" t="s">
        <v>114</v>
      </c>
    </row>
    <row r="4" spans="1:10" ht="15.4" customHeight="1">
      <c r="A4" s="113" t="s">
        <v>99</v>
      </c>
      <c r="B4" s="113" t="s">
        <v>1</v>
      </c>
      <c r="C4" s="113" t="s">
        <v>1</v>
      </c>
      <c r="D4" s="113" t="s">
        <v>1</v>
      </c>
      <c r="E4" s="113" t="s">
        <v>84</v>
      </c>
      <c r="F4" s="113" t="s">
        <v>186</v>
      </c>
      <c r="G4" s="113" t="s">
        <v>187</v>
      </c>
      <c r="H4" s="113" t="s">
        <v>188</v>
      </c>
      <c r="I4" s="113" t="s">
        <v>189</v>
      </c>
      <c r="J4" s="113" t="s">
        <v>190</v>
      </c>
    </row>
    <row r="5" spans="1:10" ht="15.4" customHeight="1">
      <c r="A5" s="113" t="s">
        <v>100</v>
      </c>
      <c r="B5" s="113" t="s">
        <v>1</v>
      </c>
      <c r="C5" s="113" t="s">
        <v>1</v>
      </c>
      <c r="D5" s="113" t="s">
        <v>101</v>
      </c>
      <c r="E5" s="113" t="s">
        <v>1</v>
      </c>
      <c r="F5" s="113" t="s">
        <v>1</v>
      </c>
      <c r="G5" s="113" t="s">
        <v>1</v>
      </c>
      <c r="H5" s="113" t="s">
        <v>1</v>
      </c>
      <c r="I5" s="113" t="s">
        <v>1</v>
      </c>
      <c r="J5" s="113" t="s">
        <v>1</v>
      </c>
    </row>
    <row r="6" spans="1:10" ht="13.9" customHeight="1">
      <c r="A6" s="113" t="s">
        <v>1</v>
      </c>
      <c r="B6" s="113" t="s">
        <v>1</v>
      </c>
      <c r="C6" s="113" t="s">
        <v>1</v>
      </c>
      <c r="D6" s="113" t="s">
        <v>1</v>
      </c>
      <c r="E6" s="113" t="s">
        <v>1</v>
      </c>
      <c r="F6" s="113" t="s">
        <v>1</v>
      </c>
      <c r="G6" s="113" t="s">
        <v>1</v>
      </c>
      <c r="H6" s="113" t="s">
        <v>1</v>
      </c>
      <c r="I6" s="113" t="s">
        <v>1</v>
      </c>
      <c r="J6" s="113" t="s">
        <v>1</v>
      </c>
    </row>
    <row r="7" spans="1:10" ht="30.75" customHeight="1">
      <c r="A7" s="113" t="s">
        <v>1</v>
      </c>
      <c r="B7" s="113" t="s">
        <v>1</v>
      </c>
      <c r="C7" s="113" t="s">
        <v>1</v>
      </c>
      <c r="D7" s="113" t="s">
        <v>1</v>
      </c>
      <c r="E7" s="113" t="s">
        <v>1</v>
      </c>
      <c r="F7" s="113" t="s">
        <v>1</v>
      </c>
      <c r="G7" s="113" t="s">
        <v>1</v>
      </c>
      <c r="H7" s="113" t="s">
        <v>1</v>
      </c>
      <c r="I7" s="113" t="s">
        <v>1</v>
      </c>
      <c r="J7" s="113" t="s">
        <v>1</v>
      </c>
    </row>
    <row r="8" spans="1:10" ht="55.5" customHeight="1">
      <c r="A8" s="113" t="s">
        <v>104</v>
      </c>
      <c r="B8" s="113" t="s">
        <v>105</v>
      </c>
      <c r="C8" s="113" t="s">
        <v>106</v>
      </c>
      <c r="D8" s="11" t="s">
        <v>107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</row>
    <row r="9" spans="1:10" ht="55.5" customHeight="1">
      <c r="A9" s="113" t="s">
        <v>1</v>
      </c>
      <c r="B9" s="113" t="s">
        <v>1</v>
      </c>
      <c r="C9" s="113" t="s">
        <v>1</v>
      </c>
      <c r="D9" s="11" t="s">
        <v>93</v>
      </c>
      <c r="E9" s="22">
        <v>477.03</v>
      </c>
      <c r="F9" s="27">
        <v>105.08</v>
      </c>
      <c r="G9" s="27">
        <v>371.95</v>
      </c>
      <c r="H9" s="5"/>
      <c r="I9" s="5"/>
      <c r="J9" s="5"/>
    </row>
    <row r="10" spans="1:10" ht="55.5" customHeight="1">
      <c r="A10" s="120" t="s">
        <v>108</v>
      </c>
      <c r="B10" s="121" t="s">
        <v>1</v>
      </c>
      <c r="C10" s="121" t="s">
        <v>1</v>
      </c>
      <c r="D10" s="20" t="s">
        <v>109</v>
      </c>
      <c r="E10" s="22">
        <v>471.88</v>
      </c>
      <c r="F10" s="27">
        <v>99.93</v>
      </c>
      <c r="G10" s="27">
        <v>371.95</v>
      </c>
      <c r="H10" s="5"/>
      <c r="I10" s="5"/>
      <c r="J10" s="5"/>
    </row>
    <row r="11" spans="1:10" ht="55.5" customHeight="1">
      <c r="A11" s="120" t="s">
        <v>110</v>
      </c>
      <c r="B11" s="121" t="s">
        <v>1</v>
      </c>
      <c r="C11" s="121" t="s">
        <v>1</v>
      </c>
      <c r="D11" s="20" t="s">
        <v>111</v>
      </c>
      <c r="E11" s="22">
        <v>471.88</v>
      </c>
      <c r="F11" s="27">
        <v>99.93</v>
      </c>
      <c r="G11" s="27">
        <v>371.95</v>
      </c>
      <c r="H11" s="5"/>
      <c r="I11" s="5"/>
      <c r="J11" s="5"/>
    </row>
    <row r="12" spans="1:10" ht="55.5" customHeight="1">
      <c r="A12" s="120" t="s">
        <v>112</v>
      </c>
      <c r="B12" s="121" t="s">
        <v>1</v>
      </c>
      <c r="C12" s="121" t="s">
        <v>1</v>
      </c>
      <c r="D12" s="20" t="s">
        <v>113</v>
      </c>
      <c r="E12" s="22">
        <v>371.95</v>
      </c>
      <c r="F12" s="27"/>
      <c r="G12" s="27">
        <v>371.95</v>
      </c>
      <c r="H12" s="5"/>
      <c r="I12" s="5"/>
      <c r="J12" s="5"/>
    </row>
    <row r="13" spans="1:10" ht="55.5" customHeight="1">
      <c r="A13" s="120" t="s">
        <v>208</v>
      </c>
      <c r="B13" s="121" t="s">
        <v>1</v>
      </c>
      <c r="C13" s="121" t="s">
        <v>1</v>
      </c>
      <c r="D13" s="20" t="s">
        <v>206</v>
      </c>
      <c r="E13" s="22">
        <v>99.93</v>
      </c>
      <c r="F13" s="27">
        <v>99.93</v>
      </c>
      <c r="G13" s="27"/>
      <c r="H13" s="5"/>
      <c r="I13" s="5"/>
      <c r="J13" s="5"/>
    </row>
    <row r="14" spans="1:10" ht="55.5" customHeight="1">
      <c r="A14" s="120" t="s">
        <v>209</v>
      </c>
      <c r="B14" s="121" t="s">
        <v>1</v>
      </c>
      <c r="C14" s="121" t="s">
        <v>1</v>
      </c>
      <c r="D14" s="20" t="s">
        <v>210</v>
      </c>
      <c r="E14" s="22">
        <v>5.15</v>
      </c>
      <c r="F14" s="27">
        <v>5.15</v>
      </c>
      <c r="G14" s="27"/>
      <c r="H14" s="5"/>
      <c r="I14" s="5"/>
      <c r="J14" s="5"/>
    </row>
    <row r="15" spans="1:10" ht="55.5" customHeight="1">
      <c r="A15" s="120" t="s">
        <v>211</v>
      </c>
      <c r="B15" s="121" t="s">
        <v>1</v>
      </c>
      <c r="C15" s="121" t="s">
        <v>1</v>
      </c>
      <c r="D15" s="20" t="s">
        <v>212</v>
      </c>
      <c r="E15" s="22">
        <v>5.15</v>
      </c>
      <c r="F15" s="27">
        <v>5.15</v>
      </c>
      <c r="G15" s="27"/>
      <c r="H15" s="5"/>
      <c r="I15" s="5"/>
      <c r="J15" s="5"/>
    </row>
    <row r="16" spans="1:10" ht="55.5" customHeight="1">
      <c r="A16" s="120" t="s">
        <v>213</v>
      </c>
      <c r="B16" s="121" t="s">
        <v>1</v>
      </c>
      <c r="C16" s="121" t="s">
        <v>1</v>
      </c>
      <c r="D16" s="20" t="s">
        <v>214</v>
      </c>
      <c r="E16" s="22">
        <v>5.15</v>
      </c>
      <c r="F16" s="27">
        <v>5.15</v>
      </c>
      <c r="G16" s="27"/>
      <c r="H16" s="5"/>
      <c r="I16" s="5"/>
      <c r="J16" s="5"/>
    </row>
  </sheetData>
  <mergeCells count="20">
    <mergeCell ref="I4:I7"/>
    <mergeCell ref="J4:J7"/>
    <mergeCell ref="A2:J2"/>
    <mergeCell ref="A4:D4"/>
    <mergeCell ref="E4:E7"/>
    <mergeCell ref="A5:C7"/>
    <mergeCell ref="D5:D7"/>
    <mergeCell ref="F4:F7"/>
    <mergeCell ref="G4:G7"/>
    <mergeCell ref="H4:H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1"/>
  <sheetViews>
    <sheetView workbookViewId="0">
      <selection activeCell="J13" sqref="J13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7" t="s">
        <v>200</v>
      </c>
    </row>
    <row r="2" spans="1:6" ht="32.25" customHeight="1">
      <c r="A2" s="114" t="s">
        <v>273</v>
      </c>
      <c r="B2" s="114"/>
      <c r="C2" s="114"/>
      <c r="D2" s="114"/>
      <c r="E2" s="114"/>
      <c r="F2" s="114"/>
    </row>
    <row r="3" spans="1:6" ht="15.75" thickBot="1">
      <c r="A3" s="6" t="s">
        <v>272</v>
      </c>
      <c r="C3" s="18"/>
      <c r="F3" s="3" t="s">
        <v>201</v>
      </c>
    </row>
    <row r="4" spans="1:6" ht="15.4" customHeight="1">
      <c r="A4" s="123" t="s">
        <v>99</v>
      </c>
      <c r="B4" s="125" t="s">
        <v>4</v>
      </c>
      <c r="C4" s="125" t="s">
        <v>191</v>
      </c>
      <c r="D4" s="125" t="s">
        <v>1</v>
      </c>
      <c r="E4" s="125" t="s">
        <v>1</v>
      </c>
      <c r="F4" s="125" t="s">
        <v>1</v>
      </c>
    </row>
    <row r="5" spans="1:6" ht="30.75" customHeight="1">
      <c r="A5" s="124" t="s">
        <v>1</v>
      </c>
      <c r="B5" s="126" t="s">
        <v>1</v>
      </c>
      <c r="C5" s="13" t="s">
        <v>192</v>
      </c>
      <c r="D5" s="13" t="s">
        <v>193</v>
      </c>
      <c r="E5" s="13" t="s">
        <v>194</v>
      </c>
      <c r="F5" s="13" t="s">
        <v>195</v>
      </c>
    </row>
    <row r="6" spans="1:6" ht="15.4" customHeight="1">
      <c r="A6" s="127" t="s">
        <v>107</v>
      </c>
      <c r="B6" s="128" t="s">
        <v>1</v>
      </c>
      <c r="C6" s="14" t="s">
        <v>8</v>
      </c>
      <c r="D6" s="14" t="s">
        <v>9</v>
      </c>
      <c r="E6" s="14" t="s">
        <v>10</v>
      </c>
      <c r="F6" s="14" t="s">
        <v>11</v>
      </c>
    </row>
    <row r="7" spans="1:6" ht="15.4" customHeight="1">
      <c r="A7" s="15" t="s">
        <v>196</v>
      </c>
      <c r="B7" s="14" t="s">
        <v>8</v>
      </c>
      <c r="C7" s="28">
        <v>371.95</v>
      </c>
      <c r="D7" s="28">
        <v>371.95</v>
      </c>
      <c r="E7" s="25" t="s">
        <v>1</v>
      </c>
      <c r="F7" s="25" t="s">
        <v>1</v>
      </c>
    </row>
    <row r="8" spans="1:6" ht="15.4" customHeight="1">
      <c r="A8" s="15" t="s">
        <v>197</v>
      </c>
      <c r="B8" s="14" t="s">
        <v>9</v>
      </c>
      <c r="C8" s="28" t="s">
        <v>1</v>
      </c>
      <c r="D8" s="28" t="s">
        <v>1</v>
      </c>
      <c r="E8" s="25" t="s">
        <v>1</v>
      </c>
      <c r="F8" s="25" t="s">
        <v>1</v>
      </c>
    </row>
    <row r="9" spans="1:6" ht="15.4" customHeight="1">
      <c r="A9" s="15" t="s">
        <v>198</v>
      </c>
      <c r="B9" s="14" t="s">
        <v>10</v>
      </c>
      <c r="C9" s="28" t="s">
        <v>1</v>
      </c>
      <c r="D9" s="28" t="s">
        <v>1</v>
      </c>
      <c r="E9" s="25" t="s">
        <v>1</v>
      </c>
      <c r="F9" s="25" t="s">
        <v>1</v>
      </c>
    </row>
    <row r="10" spans="1:6" ht="15.4" customHeight="1" thickBot="1">
      <c r="A10" s="16" t="s">
        <v>199</v>
      </c>
      <c r="B10" s="17" t="s">
        <v>11</v>
      </c>
      <c r="C10" s="29">
        <v>371.95</v>
      </c>
      <c r="D10" s="29">
        <v>371.95</v>
      </c>
      <c r="E10" s="26" t="s">
        <v>1</v>
      </c>
      <c r="F10" s="26" t="s">
        <v>1</v>
      </c>
    </row>
    <row r="11" spans="1:6">
      <c r="C11" s="2"/>
      <c r="D11" s="2"/>
      <c r="E11" s="2"/>
      <c r="F11" s="2"/>
    </row>
  </sheetData>
  <mergeCells count="5">
    <mergeCell ref="A2:F2"/>
    <mergeCell ref="A4:A5"/>
    <mergeCell ref="B4:B5"/>
    <mergeCell ref="C4:F4"/>
    <mergeCell ref="A6:B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6</vt:i4>
      </vt:variant>
    </vt:vector>
  </HeadingPairs>
  <TitlesOfParts>
    <vt:vector size="16" baseType="lpstr">
      <vt:lpstr>（预表1）财政拨款收支总表</vt:lpstr>
      <vt:lpstr>（预表2）一般公共预算支出表</vt:lpstr>
      <vt:lpstr>（预表3-1）一般公共预算基本支出表 </vt:lpstr>
      <vt:lpstr>(预表3-2）一般公共预算项目支出表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'（预表4）一般公共预算“三公”经费支出表'!Print_Area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陈彩虹</cp:lastModifiedBy>
  <cp:lastPrinted>2016-03-23T01:39:53Z</cp:lastPrinted>
  <dcterms:created xsi:type="dcterms:W3CDTF">2015-10-30T14:30:50Z</dcterms:created>
  <dcterms:modified xsi:type="dcterms:W3CDTF">2016-03-23T01:46:03Z</dcterms:modified>
</cp:coreProperties>
</file>